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definedNames>
    <definedName name="_xlnm.Print_Area" localSheetId="0">'2016'!$A$1:$AL$24</definedName>
    <definedName name="_xlnm.Print_Area" localSheetId="1">'2017'!$A$1:$AL$24</definedName>
    <definedName name="_xlnm.Print_Area" localSheetId="2">'2018'!$A$1:$AL$24</definedName>
    <definedName name="_xlnm.Print_Area" localSheetId="3">'2019'!$A$1:$AL$24</definedName>
    <definedName name="_xlnm.Print_Area" localSheetId="4">'2020'!$A$1:$AL$24</definedName>
  </definedNames>
  <calcPr fullCalcOnLoad="1"/>
</workbook>
</file>

<file path=xl/sharedStrings.xml><?xml version="1.0" encoding="utf-8"?>
<sst xmlns="http://schemas.openxmlformats.org/spreadsheetml/2006/main" count="695" uniqueCount="80">
  <si>
    <t>Приложение  № 5</t>
  </si>
  <si>
    <t>к приказу Минэнерго России</t>
  </si>
  <si>
    <t>Форма 5. План ввода основных средств (с распределением по кварталам)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</si>
  <si>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</si>
  <si>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</si>
  <si>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</si>
  <si>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</si>
  <si>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План (Утвержденный план)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</si>
  <si>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</si>
  <si>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</si>
  <si>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</si>
  <si>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</si>
  <si>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
за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</si>
  <si>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</si>
  <si>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</si>
  <si>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</si>
  <si>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</si>
  <si>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</si>
  <si>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</si>
  <si>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</si>
  <si>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</si>
  <si>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</si>
  <si>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</si>
  <si>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</si>
  <si>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</si>
  <si>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</si>
  <si>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</si>
  <si>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</si>
  <si>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</si>
  <si>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</si>
  <si>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</si>
  <si>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</si>
  <si>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</si>
  <si>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</si>
  <si>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</si>
  <si>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</si>
  <si>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</si>
  <si>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</si>
  <si>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</si>
  <si>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</si>
  <si>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</si>
  <si>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</si>
  <si>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</si>
  <si>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</si>
  <si>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</si>
  <si>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</si>
  <si>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</si>
  <si>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</si>
  <si>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</si>
  <si>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</si>
  <si>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</si>
  <si>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</si>
  <si>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</si>
  <si>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</si>
  <si>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</si>
  <si>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</si>
  <si>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 xml:space="preserve"> </t>
  </si>
  <si>
    <t>от 5 мая 2016 г. № 380</t>
  </si>
  <si>
    <t xml:space="preserve"> ---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</si>
  <si>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</si>
  <si>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</si>
  <si>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</si>
  <si>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Техническое перевооружение (модернизация) РП-1</t>
  </si>
  <si>
    <t>Техническое перевооружение (модернизация) РП-2</t>
  </si>
  <si>
    <t>Техническое перевооружение (модернизация) РП-4</t>
  </si>
  <si>
    <t>Техническое перевооружение (модернизация) РП-5</t>
  </si>
  <si>
    <t>Новое строительство</t>
  </si>
  <si>
    <t>Оборудование трансформаторных подстанций АИИС КУЭиИ</t>
  </si>
  <si>
    <t>Прочее новое строительство</t>
  </si>
  <si>
    <t xml:space="preserve">Мероприятия по объектам технологического присоединения до 15 кВт потребителей г. Нерюнгри </t>
  </si>
  <si>
    <t>Мероприятия по развитию электрических сетей для обеспечения технологического подключения потребителей</t>
  </si>
  <si>
    <t xml:space="preserve"> на 2016 год</t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</si>
  <si>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ЗАО "Нерюнгринские районные электрические сети"</t>
    </r>
  </si>
  <si>
    <t>Год раскрытия информации: 2016 год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</si>
  <si>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rFont val="Times New Roman"/>
        <family val="1"/>
      </rPr>
      <t>Приказом Министерства жилищно-коммунального хозяйства и энергетики Республики Саха (Якутия) от 12.10.2015 г. № 437-п</t>
    </r>
  </si>
  <si>
    <t>Идентификатор инвестиционного проекта</t>
  </si>
  <si>
    <t xml:space="preserve"> на 2017 год</t>
  </si>
  <si>
    <t xml:space="preserve"> на 2018 год</t>
  </si>
  <si>
    <t xml:space="preserve"> на 2019 год</t>
  </si>
  <si>
    <t xml:space="preserve"> на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</si>
</sst>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\ _р_._-;\-* #,##0.0\ _р_._-;_-* &quot;-&quot;??\ _р_._-;_-@_-"/>
    <numFmt numFmtId="179" formatCode="_-* #,##0\ _р_._-;\-* #,##0\ _р_._-;_-* &quot;-&quot;??\ _р_._-;_-@_-"/>
    <numFmt numFmtId="180" formatCode="_-* #,##0.000\ _р_._-;\-* #,##0.000\ _р_._-;_-* &quot;-&quot;??\ 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4" fillId="0" borderId="0" xfId="56" applyFont="1" applyAlignment="1">
      <alignment vertical="center"/>
      <protection/>
    </xf>
    <xf numFmtId="0" fontId="55" fillId="0" borderId="0" xfId="56" applyFont="1" applyAlignment="1">
      <alignment vertical="top"/>
      <protection/>
    </xf>
    <xf numFmtId="0" fontId="55" fillId="0" borderId="0" xfId="56" applyFont="1" applyAlignment="1">
      <alignment horizontal="center" vertical="top"/>
      <protection/>
    </xf>
    <xf numFmtId="0" fontId="56" fillId="0" borderId="0" xfId="54" applyFont="1" applyFill="1" applyBorder="1" applyAlignment="1">
      <alignment/>
      <protection/>
    </xf>
    <xf numFmtId="0" fontId="54" fillId="0" borderId="0" xfId="56" applyFont="1" applyAlignment="1">
      <alignment horizontal="center"/>
      <protection/>
    </xf>
    <xf numFmtId="0" fontId="54" fillId="0" borderId="0" xfId="56" applyFont="1" applyAlignment="1">
      <alignment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57" applyFont="1" applyFill="1" applyBorder="1" applyAlignment="1">
      <alignment/>
      <protection/>
    </xf>
    <xf numFmtId="0" fontId="5" fillId="0" borderId="10" xfId="57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54" fillId="0" borderId="0" xfId="56" applyFont="1" applyAlignment="1">
      <alignment horizontal="center"/>
      <protection/>
    </xf>
    <xf numFmtId="0" fontId="55" fillId="0" borderId="0" xfId="56" applyFont="1" applyAlignment="1">
      <alignment horizontal="center" vertical="top"/>
      <protection/>
    </xf>
    <xf numFmtId="0" fontId="57" fillId="0" borderId="11" xfId="55" applyFont="1" applyFill="1" applyBorder="1" applyAlignment="1">
      <alignment horizontal="center" vertical="center" wrapText="1"/>
      <protection/>
    </xf>
    <xf numFmtId="0" fontId="57" fillId="0" borderId="11" xfId="55" applyFont="1" applyFill="1" applyBorder="1" applyAlignment="1">
      <alignment horizontal="center" vertical="center" wrapText="1"/>
      <protection/>
    </xf>
    <xf numFmtId="0" fontId="57" fillId="0" borderId="11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7" fillId="0" borderId="12" xfId="55" applyFont="1" applyFill="1" applyBorder="1" applyAlignment="1">
      <alignment horizontal="center" vertical="center" wrapText="1"/>
      <protection/>
    </xf>
    <xf numFmtId="0" fontId="58" fillId="0" borderId="0" xfId="54" applyFont="1" applyFill="1" applyBorder="1" applyAlignment="1">
      <alignment horizontal="center"/>
      <protection/>
    </xf>
    <xf numFmtId="0" fontId="54" fillId="0" borderId="0" xfId="56" applyFont="1" applyAlignment="1">
      <alignment horizontal="center"/>
      <protection/>
    </xf>
    <xf numFmtId="0" fontId="59" fillId="0" borderId="0" xfId="56" applyFont="1" applyAlignment="1">
      <alignment horizontal="center" vertical="center"/>
      <protection/>
    </xf>
    <xf numFmtId="0" fontId="55" fillId="0" borderId="0" xfId="56" applyFont="1" applyAlignment="1">
      <alignment horizontal="center" vertical="top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 vertical="center"/>
    </xf>
    <xf numFmtId="49" fontId="29" fillId="33" borderId="16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49" fontId="29" fillId="33" borderId="17" xfId="0" applyNumberFormat="1" applyFont="1" applyFill="1" applyBorder="1" applyAlignment="1">
      <alignment horizontal="center" vertical="center"/>
    </xf>
    <xf numFmtId="49" fontId="29" fillId="7" borderId="18" xfId="0" applyNumberFormat="1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29" fillId="33" borderId="18" xfId="0" applyNumberFormat="1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/>
    </xf>
    <xf numFmtId="176" fontId="35" fillId="33" borderId="17" xfId="0" applyNumberFormat="1" applyFont="1" applyFill="1" applyBorder="1" applyAlignment="1">
      <alignment horizontal="center"/>
    </xf>
    <xf numFmtId="176" fontId="35" fillId="7" borderId="11" xfId="0" applyNumberFormat="1" applyFont="1" applyFill="1" applyBorder="1" applyAlignment="1">
      <alignment horizontal="center"/>
    </xf>
    <xf numFmtId="176" fontId="35" fillId="0" borderId="11" xfId="0" applyNumberFormat="1" applyFont="1" applyFill="1" applyBorder="1" applyAlignment="1">
      <alignment horizontal="center"/>
    </xf>
    <xf numFmtId="177" fontId="35" fillId="0" borderId="11" xfId="0" applyNumberFormat="1" applyFont="1" applyFill="1" applyBorder="1" applyAlignment="1">
      <alignment horizontal="center"/>
    </xf>
    <xf numFmtId="171" fontId="35" fillId="0" borderId="11" xfId="65" applyFont="1" applyFill="1" applyBorder="1" applyAlignment="1">
      <alignment/>
    </xf>
    <xf numFmtId="176" fontId="35" fillId="33" borderId="11" xfId="0" applyNumberFormat="1" applyFont="1" applyFill="1" applyBorder="1" applyAlignment="1">
      <alignment horizontal="center"/>
    </xf>
    <xf numFmtId="1" fontId="35" fillId="0" borderId="11" xfId="0" applyNumberFormat="1" applyFont="1" applyFill="1" applyBorder="1" applyAlignment="1">
      <alignment horizontal="center"/>
    </xf>
    <xf numFmtId="176" fontId="35" fillId="0" borderId="22" xfId="0" applyNumberFormat="1" applyFont="1" applyFill="1" applyBorder="1" applyAlignment="1">
      <alignment horizontal="center"/>
    </xf>
    <xf numFmtId="177" fontId="35" fillId="0" borderId="22" xfId="0" applyNumberFormat="1" applyFont="1" applyFill="1" applyBorder="1" applyAlignment="1">
      <alignment horizontal="center"/>
    </xf>
    <xf numFmtId="171" fontId="35" fillId="0" borderId="23" xfId="65" applyFont="1" applyFill="1" applyBorder="1" applyAlignment="1">
      <alignment/>
    </xf>
    <xf numFmtId="171" fontId="35" fillId="33" borderId="17" xfId="65" applyFont="1" applyFill="1" applyBorder="1" applyAlignment="1">
      <alignment/>
    </xf>
    <xf numFmtId="171" fontId="35" fillId="7" borderId="11" xfId="65" applyFont="1" applyFill="1" applyBorder="1" applyAlignment="1">
      <alignment/>
    </xf>
    <xf numFmtId="171" fontId="35" fillId="33" borderId="11" xfId="65" applyFont="1" applyFill="1" applyBorder="1" applyAlignment="1">
      <alignment/>
    </xf>
    <xf numFmtId="171" fontId="35" fillId="0" borderId="22" xfId="65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57" fillId="0" borderId="24" xfId="55" applyFont="1" applyFill="1" applyBorder="1" applyAlignment="1">
      <alignment horizontal="center" vertical="center" wrapText="1"/>
      <protection/>
    </xf>
    <xf numFmtId="0" fontId="57" fillId="0" borderId="25" xfId="55" applyFont="1" applyFill="1" applyBorder="1" applyAlignment="1">
      <alignment horizontal="center" vertical="center" wrapText="1"/>
      <protection/>
    </xf>
    <xf numFmtId="0" fontId="57" fillId="0" borderId="25" xfId="55" applyFont="1" applyFill="1" applyBorder="1" applyAlignment="1">
      <alignment horizontal="center" vertical="center"/>
      <protection/>
    </xf>
    <xf numFmtId="0" fontId="57" fillId="0" borderId="26" xfId="55" applyFont="1" applyFill="1" applyBorder="1" applyAlignment="1">
      <alignment horizontal="center" vertical="center"/>
      <protection/>
    </xf>
    <xf numFmtId="0" fontId="57" fillId="0" borderId="27" xfId="55" applyFont="1" applyFill="1" applyBorder="1" applyAlignment="1">
      <alignment horizontal="center" vertical="center" wrapText="1"/>
      <protection/>
    </xf>
    <xf numFmtId="0" fontId="57" fillId="0" borderId="28" xfId="55" applyFont="1" applyFill="1" applyBorder="1" applyAlignment="1">
      <alignment horizontal="center" vertical="center" wrapText="1"/>
      <protection/>
    </xf>
    <xf numFmtId="176" fontId="30" fillId="0" borderId="29" xfId="0" applyNumberFormat="1" applyFont="1" applyFill="1" applyBorder="1" applyAlignment="1">
      <alignment horizontal="center"/>
    </xf>
    <xf numFmtId="176" fontId="35" fillId="33" borderId="30" xfId="0" applyNumberFormat="1" applyFont="1" applyFill="1" applyBorder="1" applyAlignment="1">
      <alignment horizontal="center"/>
    </xf>
    <xf numFmtId="176" fontId="35" fillId="7" borderId="28" xfId="0" applyNumberFormat="1" applyFont="1" applyFill="1" applyBorder="1" applyAlignment="1">
      <alignment horizontal="center"/>
    </xf>
    <xf numFmtId="176" fontId="35" fillId="0" borderId="28" xfId="0" applyNumberFormat="1" applyFont="1" applyFill="1" applyBorder="1" applyAlignment="1">
      <alignment horizontal="center"/>
    </xf>
    <xf numFmtId="171" fontId="35" fillId="0" borderId="28" xfId="65" applyFont="1" applyFill="1" applyBorder="1" applyAlignment="1">
      <alignment/>
    </xf>
    <xf numFmtId="176" fontId="35" fillId="33" borderId="28" xfId="0" applyNumberFormat="1" applyFont="1" applyFill="1" applyBorder="1" applyAlignment="1">
      <alignment horizontal="center"/>
    </xf>
    <xf numFmtId="1" fontId="35" fillId="0" borderId="28" xfId="0" applyNumberFormat="1" applyFont="1" applyFill="1" applyBorder="1" applyAlignment="1">
      <alignment horizontal="center"/>
    </xf>
    <xf numFmtId="176" fontId="35" fillId="0" borderId="3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57" fillId="0" borderId="12" xfId="55" applyFont="1" applyFill="1" applyBorder="1" applyAlignment="1">
      <alignment horizontal="center" vertical="center" textRotation="90" wrapText="1"/>
      <protection/>
    </xf>
    <xf numFmtId="0" fontId="57" fillId="0" borderId="32" xfId="55" applyFont="1" applyFill="1" applyBorder="1" applyAlignment="1">
      <alignment horizontal="center" vertical="center" textRotation="90" wrapText="1"/>
      <protection/>
    </xf>
    <xf numFmtId="0" fontId="57" fillId="0" borderId="33" xfId="55" applyFont="1" applyFill="1" applyBorder="1" applyAlignment="1">
      <alignment horizontal="center" vertical="center"/>
      <protection/>
    </xf>
    <xf numFmtId="0" fontId="57" fillId="0" borderId="23" xfId="55" applyFont="1" applyFill="1" applyBorder="1" applyAlignment="1">
      <alignment horizontal="center" vertical="center"/>
      <protection/>
    </xf>
    <xf numFmtId="49" fontId="57" fillId="0" borderId="23" xfId="55" applyNumberFormat="1" applyFont="1" applyFill="1" applyBorder="1" applyAlignment="1">
      <alignment horizontal="center" vertical="center"/>
      <protection/>
    </xf>
    <xf numFmtId="49" fontId="57" fillId="0" borderId="29" xfId="55" applyNumberFormat="1" applyFont="1" applyFill="1" applyBorder="1" applyAlignment="1">
      <alignment horizontal="center" vertical="center"/>
      <protection/>
    </xf>
    <xf numFmtId="0" fontId="57" fillId="0" borderId="34" xfId="55" applyFont="1" applyFill="1" applyBorder="1" applyAlignment="1">
      <alignment horizontal="center" vertical="center"/>
      <protection/>
    </xf>
    <xf numFmtId="0" fontId="57" fillId="0" borderId="25" xfId="55" applyFont="1" applyFill="1" applyBorder="1" applyAlignment="1">
      <alignment horizontal="center" vertical="center"/>
      <protection/>
    </xf>
    <xf numFmtId="49" fontId="57" fillId="0" borderId="25" xfId="55" applyNumberFormat="1" applyFont="1" applyFill="1" applyBorder="1" applyAlignment="1">
      <alignment horizontal="center" vertical="center"/>
      <protection/>
    </xf>
    <xf numFmtId="49" fontId="57" fillId="0" borderId="26" xfId="55" applyNumberFormat="1" applyFont="1" applyFill="1" applyBorder="1" applyAlignment="1">
      <alignment horizontal="center" vertical="center"/>
      <protection/>
    </xf>
    <xf numFmtId="180" fontId="35" fillId="0" borderId="11" xfId="65" applyNumberFormat="1" applyFont="1" applyFill="1" applyBorder="1" applyAlignment="1">
      <alignment/>
    </xf>
    <xf numFmtId="180" fontId="35" fillId="0" borderId="11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O34"/>
  <sheetViews>
    <sheetView tabSelected="1" zoomScale="70" zoomScaleNormal="70" zoomScalePageLayoutView="0" workbookViewId="0" topLeftCell="A1">
      <selection activeCell="F29" sqref="F29"/>
    </sheetView>
  </sheetViews>
  <sheetFormatPr defaultColWidth="9.00390625" defaultRowHeight="12.75"/>
  <cols>
    <col min="1" max="1" width="10.375" style="1" customWidth="1"/>
    <col min="2" max="2" width="36.00390625" style="1" customWidth="1"/>
    <col min="3" max="3" width="12.25390625" style="1" customWidth="1"/>
    <col min="4" max="4" width="12.00390625" style="1" customWidth="1"/>
    <col min="5" max="5" width="8.75390625" style="1" customWidth="1"/>
    <col min="6" max="10" width="6.875" style="1" customWidth="1"/>
    <col min="11" max="11" width="12.00390625" style="1" customWidth="1"/>
    <col min="12" max="12" width="8.25390625" style="1" customWidth="1"/>
    <col min="13" max="17" width="6.875" style="1" customWidth="1"/>
    <col min="18" max="18" width="12.625" style="1" customWidth="1"/>
    <col min="19" max="19" width="8.25390625" style="1" customWidth="1"/>
    <col min="20" max="24" width="6.875" style="1" customWidth="1"/>
    <col min="25" max="25" width="12.375" style="1" customWidth="1"/>
    <col min="26" max="26" width="8.00390625" style="1" customWidth="1"/>
    <col min="27" max="31" width="6.875" style="1" customWidth="1"/>
    <col min="32" max="32" width="12.875" style="1" customWidth="1"/>
    <col min="33" max="33" width="9.00390625" style="1" customWidth="1"/>
    <col min="34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15:38" s="14" customFormat="1" ht="11.25"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L1" s="16" t="s">
        <v>0</v>
      </c>
    </row>
    <row r="2" spans="15:38" s="14" customFormat="1" ht="11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L2" s="17" t="s">
        <v>1</v>
      </c>
    </row>
    <row r="3" spans="15:38" s="14" customFormat="1" ht="11.25"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L3" s="18" t="s">
        <v>57</v>
      </c>
    </row>
    <row r="4" spans="1:38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27" t="s">
        <v>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67" ht="18.75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58" ht="15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0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67" ht="18.75">
      <c r="A12" s="31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58" ht="16.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42" ht="19.5" customHeight="1">
      <c r="A15" s="66" t="s">
        <v>5</v>
      </c>
      <c r="B15" s="67" t="s">
        <v>6</v>
      </c>
      <c r="C15" s="67" t="s">
        <v>75</v>
      </c>
      <c r="D15" s="68" t="s">
        <v>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13"/>
      <c r="AN15" s="13"/>
      <c r="AO15" s="13"/>
      <c r="AP15" s="13"/>
    </row>
    <row r="16" spans="1:42" ht="29.25" customHeight="1">
      <c r="A16" s="70"/>
      <c r="B16" s="22"/>
      <c r="C16" s="22"/>
      <c r="D16" s="23" t="s">
        <v>8</v>
      </c>
      <c r="E16" s="23"/>
      <c r="F16" s="23"/>
      <c r="G16" s="23"/>
      <c r="H16" s="23"/>
      <c r="I16" s="23"/>
      <c r="J16" s="23"/>
      <c r="K16" s="23" t="s">
        <v>9</v>
      </c>
      <c r="L16" s="23"/>
      <c r="M16" s="23"/>
      <c r="N16" s="23"/>
      <c r="O16" s="23"/>
      <c r="P16" s="23"/>
      <c r="Q16" s="23"/>
      <c r="R16" s="23" t="s">
        <v>10</v>
      </c>
      <c r="S16" s="23"/>
      <c r="T16" s="23"/>
      <c r="U16" s="23"/>
      <c r="V16" s="23"/>
      <c r="W16" s="23"/>
      <c r="X16" s="23"/>
      <c r="Y16" s="23" t="s">
        <v>11</v>
      </c>
      <c r="Z16" s="23"/>
      <c r="AA16" s="23"/>
      <c r="AB16" s="23"/>
      <c r="AC16" s="23"/>
      <c r="AD16" s="23"/>
      <c r="AE16" s="23"/>
      <c r="AF16" s="22" t="s">
        <v>12</v>
      </c>
      <c r="AG16" s="22"/>
      <c r="AH16" s="22"/>
      <c r="AI16" s="22"/>
      <c r="AJ16" s="22"/>
      <c r="AK16" s="22"/>
      <c r="AL16" s="71"/>
      <c r="AM16" s="13"/>
      <c r="AN16" s="13"/>
      <c r="AO16" s="13"/>
      <c r="AP16" s="13"/>
    </row>
    <row r="17" spans="1:38" ht="43.5" customHeight="1">
      <c r="A17" s="70"/>
      <c r="B17" s="22"/>
      <c r="C17" s="22"/>
      <c r="D17" s="21" t="s">
        <v>13</v>
      </c>
      <c r="E17" s="23" t="s">
        <v>14</v>
      </c>
      <c r="F17" s="23"/>
      <c r="G17" s="23"/>
      <c r="H17" s="23"/>
      <c r="I17" s="23"/>
      <c r="J17" s="23"/>
      <c r="K17" s="21" t="s">
        <v>13</v>
      </c>
      <c r="L17" s="22" t="s">
        <v>14</v>
      </c>
      <c r="M17" s="22"/>
      <c r="N17" s="22"/>
      <c r="O17" s="22"/>
      <c r="P17" s="22"/>
      <c r="Q17" s="22"/>
      <c r="R17" s="21" t="s">
        <v>13</v>
      </c>
      <c r="S17" s="22" t="s">
        <v>14</v>
      </c>
      <c r="T17" s="22"/>
      <c r="U17" s="22"/>
      <c r="V17" s="22"/>
      <c r="W17" s="22"/>
      <c r="X17" s="22"/>
      <c r="Y17" s="21" t="s">
        <v>13</v>
      </c>
      <c r="Z17" s="22" t="s">
        <v>14</v>
      </c>
      <c r="AA17" s="22"/>
      <c r="AB17" s="22"/>
      <c r="AC17" s="22"/>
      <c r="AD17" s="22"/>
      <c r="AE17" s="22"/>
      <c r="AF17" s="21" t="s">
        <v>13</v>
      </c>
      <c r="AG17" s="22" t="s">
        <v>14</v>
      </c>
      <c r="AH17" s="22"/>
      <c r="AI17" s="22"/>
      <c r="AJ17" s="22"/>
      <c r="AK17" s="22"/>
      <c r="AL17" s="71"/>
    </row>
    <row r="18" spans="1:38" ht="87.75" customHeight="1" thickBot="1">
      <c r="A18" s="70"/>
      <c r="B18" s="25"/>
      <c r="C18" s="25"/>
      <c r="D18" s="80" t="s">
        <v>15</v>
      </c>
      <c r="E18" s="80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0" t="s">
        <v>15</v>
      </c>
      <c r="L18" s="80" t="s">
        <v>15</v>
      </c>
      <c r="M18" s="81" t="s">
        <v>16</v>
      </c>
      <c r="N18" s="81" t="s">
        <v>17</v>
      </c>
      <c r="O18" s="81" t="s">
        <v>18</v>
      </c>
      <c r="P18" s="81" t="s">
        <v>19</v>
      </c>
      <c r="Q18" s="81" t="s">
        <v>20</v>
      </c>
      <c r="R18" s="80" t="s">
        <v>15</v>
      </c>
      <c r="S18" s="80" t="s">
        <v>15</v>
      </c>
      <c r="T18" s="81" t="s">
        <v>16</v>
      </c>
      <c r="U18" s="81" t="s">
        <v>17</v>
      </c>
      <c r="V18" s="81" t="s">
        <v>18</v>
      </c>
      <c r="W18" s="81" t="s">
        <v>19</v>
      </c>
      <c r="X18" s="81" t="s">
        <v>20</v>
      </c>
      <c r="Y18" s="80" t="s">
        <v>15</v>
      </c>
      <c r="Z18" s="80" t="s">
        <v>15</v>
      </c>
      <c r="AA18" s="81" t="s">
        <v>16</v>
      </c>
      <c r="AB18" s="81" t="s">
        <v>17</v>
      </c>
      <c r="AC18" s="81" t="s">
        <v>18</v>
      </c>
      <c r="AD18" s="81" t="s">
        <v>19</v>
      </c>
      <c r="AE18" s="81" t="s">
        <v>20</v>
      </c>
      <c r="AF18" s="80" t="s">
        <v>15</v>
      </c>
      <c r="AG18" s="80" t="s">
        <v>15</v>
      </c>
      <c r="AH18" s="81" t="s">
        <v>16</v>
      </c>
      <c r="AI18" s="81" t="s">
        <v>17</v>
      </c>
      <c r="AJ18" s="81" t="s">
        <v>18</v>
      </c>
      <c r="AK18" s="81" t="s">
        <v>19</v>
      </c>
      <c r="AL18" s="82" t="s">
        <v>20</v>
      </c>
    </row>
    <row r="19" spans="1:38" ht="16.5" thickBot="1">
      <c r="A19" s="83">
        <v>1</v>
      </c>
      <c r="B19" s="84">
        <v>2</v>
      </c>
      <c r="C19" s="84">
        <v>3</v>
      </c>
      <c r="D19" s="85" t="s">
        <v>21</v>
      </c>
      <c r="E19" s="85" t="s">
        <v>22</v>
      </c>
      <c r="F19" s="85" t="s">
        <v>23</v>
      </c>
      <c r="G19" s="85" t="s">
        <v>24</v>
      </c>
      <c r="H19" s="85" t="s">
        <v>25</v>
      </c>
      <c r="I19" s="85" t="s">
        <v>26</v>
      </c>
      <c r="J19" s="85" t="s">
        <v>27</v>
      </c>
      <c r="K19" s="85" t="s">
        <v>28</v>
      </c>
      <c r="L19" s="85" t="s">
        <v>29</v>
      </c>
      <c r="M19" s="85" t="s">
        <v>30</v>
      </c>
      <c r="N19" s="85" t="s">
        <v>31</v>
      </c>
      <c r="O19" s="85" t="s">
        <v>32</v>
      </c>
      <c r="P19" s="85" t="s">
        <v>33</v>
      </c>
      <c r="Q19" s="85" t="s">
        <v>34</v>
      </c>
      <c r="R19" s="85" t="s">
        <v>35</v>
      </c>
      <c r="S19" s="85" t="s">
        <v>36</v>
      </c>
      <c r="T19" s="85" t="s">
        <v>37</v>
      </c>
      <c r="U19" s="85" t="s">
        <v>38</v>
      </c>
      <c r="V19" s="85" t="s">
        <v>39</v>
      </c>
      <c r="W19" s="85" t="s">
        <v>40</v>
      </c>
      <c r="X19" s="85" t="s">
        <v>41</v>
      </c>
      <c r="Y19" s="85" t="s">
        <v>42</v>
      </c>
      <c r="Z19" s="85" t="s">
        <v>43</v>
      </c>
      <c r="AA19" s="85" t="s">
        <v>44</v>
      </c>
      <c r="AB19" s="85" t="s">
        <v>45</v>
      </c>
      <c r="AC19" s="85" t="s">
        <v>46</v>
      </c>
      <c r="AD19" s="85" t="s">
        <v>47</v>
      </c>
      <c r="AE19" s="85" t="s">
        <v>48</v>
      </c>
      <c r="AF19" s="85" t="s">
        <v>49</v>
      </c>
      <c r="AG19" s="85" t="s">
        <v>50</v>
      </c>
      <c r="AH19" s="85" t="s">
        <v>51</v>
      </c>
      <c r="AI19" s="85" t="s">
        <v>52</v>
      </c>
      <c r="AJ19" s="85" t="s">
        <v>53</v>
      </c>
      <c r="AK19" s="85" t="s">
        <v>54</v>
      </c>
      <c r="AL19" s="86" t="s">
        <v>55</v>
      </c>
    </row>
    <row r="20" spans="1:38" ht="16.5" thickBot="1">
      <c r="A20" s="32" t="s">
        <v>58</v>
      </c>
      <c r="B20" s="33" t="s">
        <v>59</v>
      </c>
      <c r="C20" s="34" t="s">
        <v>58</v>
      </c>
      <c r="D20" s="60">
        <f>D21+D27</f>
        <v>0</v>
      </c>
      <c r="E20" s="50">
        <f>E21+E27</f>
        <v>1.9167</v>
      </c>
      <c r="F20" s="50"/>
      <c r="G20" s="50"/>
      <c r="H20" s="50"/>
      <c r="I20" s="50"/>
      <c r="J20" s="50"/>
      <c r="K20" s="60">
        <f>K21+K27</f>
        <v>0</v>
      </c>
      <c r="L20" s="50">
        <f>L21+L27</f>
        <v>1.9167</v>
      </c>
      <c r="M20" s="50"/>
      <c r="N20" s="50"/>
      <c r="O20" s="50"/>
      <c r="P20" s="50"/>
      <c r="Q20" s="50"/>
      <c r="R20" s="60">
        <f>R21+R27</f>
        <v>0</v>
      </c>
      <c r="S20" s="50">
        <f>S21+S27</f>
        <v>1.9167</v>
      </c>
      <c r="T20" s="50"/>
      <c r="U20" s="50"/>
      <c r="V20" s="50"/>
      <c r="W20" s="50"/>
      <c r="X20" s="50"/>
      <c r="Y20" s="60">
        <f>Y21+Y27</f>
        <v>0</v>
      </c>
      <c r="Z20" s="50">
        <f>Z21+Z27</f>
        <v>1.9167</v>
      </c>
      <c r="AA20" s="50"/>
      <c r="AB20" s="50"/>
      <c r="AC20" s="50"/>
      <c r="AD20" s="50"/>
      <c r="AE20" s="50"/>
      <c r="AF20" s="60">
        <f>AF21+AF27</f>
        <v>0</v>
      </c>
      <c r="AG20" s="50">
        <f>AG21+AG27</f>
        <v>7.6668</v>
      </c>
      <c r="AH20" s="50"/>
      <c r="AI20" s="50"/>
      <c r="AJ20" s="50"/>
      <c r="AK20" s="50"/>
      <c r="AL20" s="72"/>
    </row>
    <row r="21" spans="1:38" ht="24">
      <c r="A21" s="35" t="s">
        <v>58</v>
      </c>
      <c r="B21" s="36" t="s">
        <v>60</v>
      </c>
      <c r="C21" s="37" t="s">
        <v>58</v>
      </c>
      <c r="D21" s="61">
        <f>D22</f>
        <v>0</v>
      </c>
      <c r="E21" s="51">
        <f>E22</f>
        <v>1.40435</v>
      </c>
      <c r="F21" s="51"/>
      <c r="G21" s="51"/>
      <c r="H21" s="51"/>
      <c r="I21" s="51"/>
      <c r="J21" s="51"/>
      <c r="K21" s="61">
        <f>K22</f>
        <v>0</v>
      </c>
      <c r="L21" s="51">
        <f>L22</f>
        <v>1.40435</v>
      </c>
      <c r="M21" s="51"/>
      <c r="N21" s="51"/>
      <c r="O21" s="51"/>
      <c r="P21" s="51"/>
      <c r="Q21" s="51"/>
      <c r="R21" s="61">
        <f>R22</f>
        <v>0</v>
      </c>
      <c r="S21" s="51">
        <f>S22</f>
        <v>1.40435</v>
      </c>
      <c r="T21" s="51"/>
      <c r="U21" s="51"/>
      <c r="V21" s="51"/>
      <c r="W21" s="51"/>
      <c r="X21" s="51"/>
      <c r="Y21" s="61">
        <f>Y22</f>
        <v>0</v>
      </c>
      <c r="Z21" s="51">
        <f>Z22</f>
        <v>1.40435</v>
      </c>
      <c r="AA21" s="51"/>
      <c r="AB21" s="51"/>
      <c r="AC21" s="51"/>
      <c r="AD21" s="51"/>
      <c r="AE21" s="51"/>
      <c r="AF21" s="61">
        <f>AF22</f>
        <v>0</v>
      </c>
      <c r="AG21" s="51">
        <f>AG22</f>
        <v>5.6174</v>
      </c>
      <c r="AH21" s="51"/>
      <c r="AI21" s="51"/>
      <c r="AJ21" s="51"/>
      <c r="AK21" s="51"/>
      <c r="AL21" s="73"/>
    </row>
    <row r="22" spans="1:38" ht="24">
      <c r="A22" s="38" t="s">
        <v>58</v>
      </c>
      <c r="B22" s="39" t="s">
        <v>61</v>
      </c>
      <c r="C22" s="40" t="s">
        <v>58</v>
      </c>
      <c r="D22" s="62">
        <f>D23+D24+D25+D26</f>
        <v>0</v>
      </c>
      <c r="E22" s="52">
        <f>E23+E24+E25+E26</f>
        <v>1.40435</v>
      </c>
      <c r="F22" s="52"/>
      <c r="G22" s="52"/>
      <c r="H22" s="52"/>
      <c r="I22" s="52"/>
      <c r="J22" s="52"/>
      <c r="K22" s="62">
        <f>K23+K24+K25+K26</f>
        <v>0</v>
      </c>
      <c r="L22" s="52">
        <f>L23+L24+L25+L26</f>
        <v>1.40435</v>
      </c>
      <c r="M22" s="52"/>
      <c r="N22" s="52"/>
      <c r="O22" s="52"/>
      <c r="P22" s="52"/>
      <c r="Q22" s="52"/>
      <c r="R22" s="62">
        <f>R23+R24+R25+R26</f>
        <v>0</v>
      </c>
      <c r="S22" s="52">
        <f>S23+S24+S25+S26</f>
        <v>1.40435</v>
      </c>
      <c r="T22" s="52"/>
      <c r="U22" s="52"/>
      <c r="V22" s="52"/>
      <c r="W22" s="52"/>
      <c r="X22" s="52"/>
      <c r="Y22" s="62">
        <f>Y23+Y24+Y25+Y26</f>
        <v>0</v>
      </c>
      <c r="Z22" s="52">
        <f>Z23+Z24+Z25+Z26</f>
        <v>1.40435</v>
      </c>
      <c r="AA22" s="52"/>
      <c r="AB22" s="52"/>
      <c r="AC22" s="52"/>
      <c r="AD22" s="52"/>
      <c r="AE22" s="52"/>
      <c r="AF22" s="62">
        <f>AF23+AF24+AF25+AF26</f>
        <v>0</v>
      </c>
      <c r="AG22" s="52">
        <f>AG23+AG24+AG25+AG26</f>
        <v>5.6174</v>
      </c>
      <c r="AH22" s="52"/>
      <c r="AI22" s="52"/>
      <c r="AJ22" s="52"/>
      <c r="AK22" s="52"/>
      <c r="AL22" s="74"/>
    </row>
    <row r="23" spans="1:38" ht="24">
      <c r="A23" s="41" t="s">
        <v>58</v>
      </c>
      <c r="B23" s="42" t="s">
        <v>62</v>
      </c>
      <c r="C23" s="43" t="s">
        <v>58</v>
      </c>
      <c r="D23" s="55">
        <v>0</v>
      </c>
      <c r="E23" s="53">
        <f>$AG23/4</f>
        <v>1.40435</v>
      </c>
      <c r="F23" s="54"/>
      <c r="G23" s="53"/>
      <c r="H23" s="53"/>
      <c r="I23" s="53"/>
      <c r="J23" s="53"/>
      <c r="K23" s="55">
        <v>0</v>
      </c>
      <c r="L23" s="53">
        <f>$E23</f>
        <v>1.40435</v>
      </c>
      <c r="M23" s="54"/>
      <c r="N23" s="53"/>
      <c r="O23" s="53"/>
      <c r="P23" s="53"/>
      <c r="Q23" s="53"/>
      <c r="R23" s="55">
        <v>0</v>
      </c>
      <c r="S23" s="53">
        <f>$E23</f>
        <v>1.40435</v>
      </c>
      <c r="T23" s="54"/>
      <c r="U23" s="53"/>
      <c r="V23" s="53"/>
      <c r="W23" s="53"/>
      <c r="X23" s="53"/>
      <c r="Y23" s="55">
        <v>0</v>
      </c>
      <c r="Z23" s="53">
        <f>$E23</f>
        <v>1.40435</v>
      </c>
      <c r="AA23" s="54">
        <v>34.6</v>
      </c>
      <c r="AB23" s="53"/>
      <c r="AC23" s="53"/>
      <c r="AD23" s="53"/>
      <c r="AE23" s="53"/>
      <c r="AF23" s="55">
        <v>0</v>
      </c>
      <c r="AG23" s="53">
        <v>5.6174</v>
      </c>
      <c r="AH23" s="54">
        <v>34.6</v>
      </c>
      <c r="AI23" s="53"/>
      <c r="AJ23" s="53"/>
      <c r="AK23" s="53"/>
      <c r="AL23" s="75"/>
    </row>
    <row r="24" spans="1:38" ht="24">
      <c r="A24" s="41" t="s">
        <v>58</v>
      </c>
      <c r="B24" s="42" t="s">
        <v>63</v>
      </c>
      <c r="C24" s="43" t="s">
        <v>58</v>
      </c>
      <c r="D24" s="55">
        <v>0</v>
      </c>
      <c r="E24" s="55">
        <f>$AG24/4</f>
        <v>0</v>
      </c>
      <c r="F24" s="55"/>
      <c r="G24" s="55"/>
      <c r="H24" s="55"/>
      <c r="I24" s="55"/>
      <c r="J24" s="55"/>
      <c r="K24" s="55">
        <v>0</v>
      </c>
      <c r="L24" s="55">
        <f>$E24</f>
        <v>0</v>
      </c>
      <c r="M24" s="55"/>
      <c r="N24" s="55"/>
      <c r="O24" s="55"/>
      <c r="P24" s="55"/>
      <c r="Q24" s="55"/>
      <c r="R24" s="55">
        <v>0</v>
      </c>
      <c r="S24" s="55">
        <f>$E24</f>
        <v>0</v>
      </c>
      <c r="T24" s="55"/>
      <c r="U24" s="55"/>
      <c r="V24" s="55"/>
      <c r="W24" s="55"/>
      <c r="X24" s="55"/>
      <c r="Y24" s="55">
        <v>0</v>
      </c>
      <c r="Z24" s="55">
        <f>$E24</f>
        <v>0</v>
      </c>
      <c r="AA24" s="55"/>
      <c r="AB24" s="55"/>
      <c r="AC24" s="55"/>
      <c r="AD24" s="55"/>
      <c r="AE24" s="55"/>
      <c r="AF24" s="55">
        <v>0</v>
      </c>
      <c r="AG24" s="55">
        <v>0</v>
      </c>
      <c r="AH24" s="55"/>
      <c r="AI24" s="55"/>
      <c r="AJ24" s="55"/>
      <c r="AK24" s="55"/>
      <c r="AL24" s="76"/>
    </row>
    <row r="25" spans="1:38" ht="24">
      <c r="A25" s="41" t="s">
        <v>58</v>
      </c>
      <c r="B25" s="42" t="s">
        <v>64</v>
      </c>
      <c r="C25" s="43" t="s">
        <v>58</v>
      </c>
      <c r="D25" s="55">
        <v>0</v>
      </c>
      <c r="E25" s="55">
        <f>$AG25/4</f>
        <v>0</v>
      </c>
      <c r="F25" s="55"/>
      <c r="G25" s="55"/>
      <c r="H25" s="55"/>
      <c r="I25" s="55"/>
      <c r="J25" s="55"/>
      <c r="K25" s="55">
        <v>0</v>
      </c>
      <c r="L25" s="55">
        <f>$E25</f>
        <v>0</v>
      </c>
      <c r="M25" s="55"/>
      <c r="N25" s="55"/>
      <c r="O25" s="55"/>
      <c r="P25" s="55"/>
      <c r="Q25" s="55"/>
      <c r="R25" s="55">
        <v>0</v>
      </c>
      <c r="S25" s="55">
        <f>$E25</f>
        <v>0</v>
      </c>
      <c r="T25" s="55"/>
      <c r="U25" s="55"/>
      <c r="V25" s="55"/>
      <c r="W25" s="55"/>
      <c r="X25" s="55"/>
      <c r="Y25" s="55">
        <v>0</v>
      </c>
      <c r="Z25" s="55">
        <f>$E25</f>
        <v>0</v>
      </c>
      <c r="AA25" s="55"/>
      <c r="AB25" s="55"/>
      <c r="AC25" s="55"/>
      <c r="AD25" s="55"/>
      <c r="AE25" s="55"/>
      <c r="AF25" s="55">
        <v>0</v>
      </c>
      <c r="AG25" s="55">
        <v>0</v>
      </c>
      <c r="AH25" s="55"/>
      <c r="AI25" s="55"/>
      <c r="AJ25" s="55"/>
      <c r="AK25" s="55"/>
      <c r="AL25" s="76"/>
    </row>
    <row r="26" spans="1:38" ht="24">
      <c r="A26" s="41" t="s">
        <v>58</v>
      </c>
      <c r="B26" s="42" t="s">
        <v>65</v>
      </c>
      <c r="C26" s="43" t="s">
        <v>58</v>
      </c>
      <c r="D26" s="55">
        <v>0</v>
      </c>
      <c r="E26" s="55">
        <f>$AG26/4</f>
        <v>0</v>
      </c>
      <c r="F26" s="55"/>
      <c r="G26" s="55"/>
      <c r="H26" s="55"/>
      <c r="I26" s="55"/>
      <c r="J26" s="55"/>
      <c r="K26" s="55">
        <v>0</v>
      </c>
      <c r="L26" s="55">
        <f>$E26</f>
        <v>0</v>
      </c>
      <c r="M26" s="55"/>
      <c r="N26" s="55"/>
      <c r="O26" s="55"/>
      <c r="P26" s="55"/>
      <c r="Q26" s="55"/>
      <c r="R26" s="55">
        <v>0</v>
      </c>
      <c r="S26" s="55">
        <f>$E26</f>
        <v>0</v>
      </c>
      <c r="T26" s="55"/>
      <c r="U26" s="55"/>
      <c r="V26" s="55"/>
      <c r="W26" s="55"/>
      <c r="X26" s="55"/>
      <c r="Y26" s="55">
        <v>0</v>
      </c>
      <c r="Z26" s="55">
        <f>$E26</f>
        <v>0</v>
      </c>
      <c r="AA26" s="55"/>
      <c r="AB26" s="55"/>
      <c r="AC26" s="55"/>
      <c r="AD26" s="55"/>
      <c r="AE26" s="55"/>
      <c r="AF26" s="55">
        <v>0</v>
      </c>
      <c r="AG26" s="55">
        <v>0</v>
      </c>
      <c r="AH26" s="55"/>
      <c r="AI26" s="55"/>
      <c r="AJ26" s="55"/>
      <c r="AK26" s="55"/>
      <c r="AL26" s="76"/>
    </row>
    <row r="27" spans="1:38" ht="15.75">
      <c r="A27" s="44" t="s">
        <v>58</v>
      </c>
      <c r="B27" s="45" t="s">
        <v>66</v>
      </c>
      <c r="C27" s="46" t="s">
        <v>58</v>
      </c>
      <c r="D27" s="63">
        <f>D28+D30</f>
        <v>0</v>
      </c>
      <c r="E27" s="56">
        <f>E28+E30</f>
        <v>0.51235</v>
      </c>
      <c r="F27" s="56"/>
      <c r="G27" s="56"/>
      <c r="H27" s="56"/>
      <c r="I27" s="56"/>
      <c r="J27" s="56"/>
      <c r="K27" s="63">
        <f>K28+K30</f>
        <v>0</v>
      </c>
      <c r="L27" s="56">
        <f>L28+L30</f>
        <v>0.51235</v>
      </c>
      <c r="M27" s="56"/>
      <c r="N27" s="56"/>
      <c r="O27" s="56"/>
      <c r="P27" s="56"/>
      <c r="Q27" s="56"/>
      <c r="R27" s="63">
        <f>R28+R30</f>
        <v>0</v>
      </c>
      <c r="S27" s="56">
        <f>S28+S30</f>
        <v>0.51235</v>
      </c>
      <c r="T27" s="56"/>
      <c r="U27" s="56"/>
      <c r="V27" s="56"/>
      <c r="W27" s="56"/>
      <c r="X27" s="56"/>
      <c r="Y27" s="63">
        <f>Y28+Y30</f>
        <v>0</v>
      </c>
      <c r="Z27" s="56">
        <f>Z28+Z30</f>
        <v>0.51235</v>
      </c>
      <c r="AA27" s="56"/>
      <c r="AB27" s="56"/>
      <c r="AC27" s="56"/>
      <c r="AD27" s="56"/>
      <c r="AE27" s="56"/>
      <c r="AF27" s="63">
        <f>AF28+AF30</f>
        <v>0</v>
      </c>
      <c r="AG27" s="56">
        <f>AG28+AG30</f>
        <v>2.0494</v>
      </c>
      <c r="AH27" s="56"/>
      <c r="AI27" s="56"/>
      <c r="AJ27" s="56"/>
      <c r="AK27" s="56"/>
      <c r="AL27" s="77"/>
    </row>
    <row r="28" spans="1:38" ht="24">
      <c r="A28" s="38" t="s">
        <v>58</v>
      </c>
      <c r="B28" s="39" t="s">
        <v>61</v>
      </c>
      <c r="C28" s="40" t="s">
        <v>58</v>
      </c>
      <c r="D28" s="62">
        <f>D29</f>
        <v>0</v>
      </c>
      <c r="E28" s="52">
        <f>E29</f>
        <v>0.0666</v>
      </c>
      <c r="F28" s="52"/>
      <c r="G28" s="52"/>
      <c r="H28" s="52"/>
      <c r="I28" s="52"/>
      <c r="J28" s="52"/>
      <c r="K28" s="62">
        <f>K29</f>
        <v>0</v>
      </c>
      <c r="L28" s="52">
        <f>L29</f>
        <v>0.0666</v>
      </c>
      <c r="M28" s="52"/>
      <c r="N28" s="52"/>
      <c r="O28" s="52"/>
      <c r="P28" s="52"/>
      <c r="Q28" s="52"/>
      <c r="R28" s="62">
        <f>R29</f>
        <v>0</v>
      </c>
      <c r="S28" s="52">
        <f>S29</f>
        <v>0.0666</v>
      </c>
      <c r="T28" s="52"/>
      <c r="U28" s="52"/>
      <c r="V28" s="52"/>
      <c r="W28" s="52"/>
      <c r="X28" s="52"/>
      <c r="Y28" s="62">
        <f>Y29</f>
        <v>0</v>
      </c>
      <c r="Z28" s="52">
        <f>Z29</f>
        <v>0.0666</v>
      </c>
      <c r="AA28" s="52"/>
      <c r="AB28" s="52"/>
      <c r="AC28" s="52"/>
      <c r="AD28" s="52"/>
      <c r="AE28" s="52"/>
      <c r="AF28" s="62">
        <f>AF29</f>
        <v>0</v>
      </c>
      <c r="AG28" s="52">
        <f>AG29</f>
        <v>0.2664</v>
      </c>
      <c r="AH28" s="52"/>
      <c r="AI28" s="52"/>
      <c r="AJ28" s="52"/>
      <c r="AK28" s="52"/>
      <c r="AL28" s="74"/>
    </row>
    <row r="29" spans="1:38" ht="24">
      <c r="A29" s="41" t="s">
        <v>58</v>
      </c>
      <c r="B29" s="42" t="s">
        <v>67</v>
      </c>
      <c r="C29" s="43" t="s">
        <v>58</v>
      </c>
      <c r="D29" s="55">
        <v>0</v>
      </c>
      <c r="E29" s="53">
        <f>$AG29/4</f>
        <v>0.0666</v>
      </c>
      <c r="F29" s="53"/>
      <c r="G29" s="53"/>
      <c r="H29" s="54"/>
      <c r="I29" s="53"/>
      <c r="J29" s="57"/>
      <c r="K29" s="55">
        <v>0</v>
      </c>
      <c r="L29" s="53">
        <f>$E29</f>
        <v>0.0666</v>
      </c>
      <c r="M29" s="53"/>
      <c r="N29" s="53"/>
      <c r="O29" s="54"/>
      <c r="P29" s="53"/>
      <c r="Q29" s="57"/>
      <c r="R29" s="55">
        <v>0</v>
      </c>
      <c r="S29" s="53">
        <f>$E29</f>
        <v>0.0666</v>
      </c>
      <c r="T29" s="53"/>
      <c r="U29" s="53"/>
      <c r="V29" s="54"/>
      <c r="W29" s="53"/>
      <c r="X29" s="57"/>
      <c r="Y29" s="55">
        <v>0</v>
      </c>
      <c r="Z29" s="53">
        <f>$E29</f>
        <v>0.0666</v>
      </c>
      <c r="AA29" s="53"/>
      <c r="AB29" s="53"/>
      <c r="AC29" s="54"/>
      <c r="AD29" s="53"/>
      <c r="AE29" s="57">
        <v>5</v>
      </c>
      <c r="AF29" s="55">
        <v>0</v>
      </c>
      <c r="AG29" s="53">
        <v>0.2664</v>
      </c>
      <c r="AH29" s="53"/>
      <c r="AI29" s="53"/>
      <c r="AJ29" s="54"/>
      <c r="AK29" s="53"/>
      <c r="AL29" s="78">
        <v>5</v>
      </c>
    </row>
    <row r="30" spans="1:38" ht="15.75">
      <c r="A30" s="38" t="s">
        <v>58</v>
      </c>
      <c r="B30" s="39" t="s">
        <v>68</v>
      </c>
      <c r="C30" s="40" t="s">
        <v>58</v>
      </c>
      <c r="D30" s="62">
        <f>D31+D32</f>
        <v>0</v>
      </c>
      <c r="E30" s="52">
        <f>E31+E32</f>
        <v>0.44575</v>
      </c>
      <c r="F30" s="52"/>
      <c r="G30" s="52"/>
      <c r="H30" s="52"/>
      <c r="I30" s="52"/>
      <c r="J30" s="52"/>
      <c r="K30" s="62">
        <f>K31+K32</f>
        <v>0</v>
      </c>
      <c r="L30" s="52">
        <f>L31+L32</f>
        <v>0.44575</v>
      </c>
      <c r="M30" s="52"/>
      <c r="N30" s="52"/>
      <c r="O30" s="52"/>
      <c r="P30" s="52"/>
      <c r="Q30" s="52"/>
      <c r="R30" s="62">
        <f>R31+R32</f>
        <v>0</v>
      </c>
      <c r="S30" s="52">
        <f>S31+S32</f>
        <v>0.44575</v>
      </c>
      <c r="T30" s="52"/>
      <c r="U30" s="52"/>
      <c r="V30" s="52"/>
      <c r="W30" s="52"/>
      <c r="X30" s="52"/>
      <c r="Y30" s="62">
        <f>Y31+Y32</f>
        <v>0</v>
      </c>
      <c r="Z30" s="52">
        <f>Z31+Z32</f>
        <v>0.44575</v>
      </c>
      <c r="AA30" s="52"/>
      <c r="AB30" s="52"/>
      <c r="AC30" s="52"/>
      <c r="AD30" s="52"/>
      <c r="AE30" s="52"/>
      <c r="AF30" s="62">
        <f>AF31+AF32</f>
        <v>0</v>
      </c>
      <c r="AG30" s="52">
        <f>AG31+AG32</f>
        <v>1.783</v>
      </c>
      <c r="AH30" s="52"/>
      <c r="AI30" s="52"/>
      <c r="AJ30" s="52"/>
      <c r="AK30" s="52"/>
      <c r="AL30" s="74"/>
    </row>
    <row r="31" spans="1:38" ht="36">
      <c r="A31" s="41" t="s">
        <v>58</v>
      </c>
      <c r="B31" s="42" t="s">
        <v>69</v>
      </c>
      <c r="C31" s="43" t="s">
        <v>58</v>
      </c>
      <c r="D31" s="55">
        <v>0</v>
      </c>
      <c r="E31" s="53">
        <f>$AG31/4</f>
        <v>0.297</v>
      </c>
      <c r="F31" s="53"/>
      <c r="G31" s="53"/>
      <c r="H31" s="54"/>
      <c r="I31" s="53"/>
      <c r="J31" s="57"/>
      <c r="K31" s="55">
        <v>0</v>
      </c>
      <c r="L31" s="53">
        <f>$E31</f>
        <v>0.297</v>
      </c>
      <c r="M31" s="53"/>
      <c r="N31" s="53"/>
      <c r="O31" s="54"/>
      <c r="P31" s="53"/>
      <c r="Q31" s="57"/>
      <c r="R31" s="55">
        <v>0</v>
      </c>
      <c r="S31" s="53">
        <f>$E31</f>
        <v>0.297</v>
      </c>
      <c r="T31" s="53"/>
      <c r="U31" s="53"/>
      <c r="V31" s="54"/>
      <c r="W31" s="53"/>
      <c r="X31" s="57"/>
      <c r="Y31" s="55">
        <v>0</v>
      </c>
      <c r="Z31" s="53">
        <f>$E31</f>
        <v>0.297</v>
      </c>
      <c r="AA31" s="53"/>
      <c r="AB31" s="53"/>
      <c r="AC31" s="54">
        <v>0.6</v>
      </c>
      <c r="AD31" s="53"/>
      <c r="AE31" s="57"/>
      <c r="AF31" s="55">
        <v>0</v>
      </c>
      <c r="AG31" s="53">
        <v>1.188</v>
      </c>
      <c r="AH31" s="53"/>
      <c r="AI31" s="53"/>
      <c r="AJ31" s="54">
        <v>0.6</v>
      </c>
      <c r="AK31" s="53"/>
      <c r="AL31" s="78"/>
    </row>
    <row r="32" spans="1:38" ht="36.75" thickBot="1">
      <c r="A32" s="47" t="s">
        <v>58</v>
      </c>
      <c r="B32" s="48" t="s">
        <v>70</v>
      </c>
      <c r="C32" s="49" t="s">
        <v>58</v>
      </c>
      <c r="D32" s="64">
        <v>0</v>
      </c>
      <c r="E32" s="58">
        <f>$AG32/4</f>
        <v>0.14875</v>
      </c>
      <c r="F32" s="58"/>
      <c r="G32" s="58"/>
      <c r="H32" s="59"/>
      <c r="I32" s="58"/>
      <c r="J32" s="58"/>
      <c r="K32" s="64">
        <v>0</v>
      </c>
      <c r="L32" s="58">
        <f>$E32</f>
        <v>0.14875</v>
      </c>
      <c r="M32" s="58"/>
      <c r="N32" s="58"/>
      <c r="O32" s="59"/>
      <c r="P32" s="58"/>
      <c r="Q32" s="58"/>
      <c r="R32" s="64">
        <v>0</v>
      </c>
      <c r="S32" s="58">
        <f>$E32</f>
        <v>0.14875</v>
      </c>
      <c r="T32" s="58"/>
      <c r="U32" s="58"/>
      <c r="V32" s="59"/>
      <c r="W32" s="58"/>
      <c r="X32" s="58"/>
      <c r="Y32" s="64">
        <v>0</v>
      </c>
      <c r="Z32" s="58">
        <f>$E32</f>
        <v>0.14875</v>
      </c>
      <c r="AA32" s="58"/>
      <c r="AB32" s="58"/>
      <c r="AC32" s="59">
        <v>0</v>
      </c>
      <c r="AD32" s="58"/>
      <c r="AE32" s="58"/>
      <c r="AF32" s="64">
        <v>0</v>
      </c>
      <c r="AG32" s="58">
        <v>0.595</v>
      </c>
      <c r="AH32" s="58"/>
      <c r="AI32" s="58"/>
      <c r="AJ32" s="59">
        <v>0</v>
      </c>
      <c r="AK32" s="58"/>
      <c r="AL32" s="79"/>
    </row>
    <row r="34" ht="15.75">
      <c r="AJ34" s="1" t="s">
        <v>56</v>
      </c>
    </row>
  </sheetData>
  <sheetProtection/>
  <mergeCells count="22">
    <mergeCell ref="A4:AL4"/>
    <mergeCell ref="A5:AL5"/>
    <mergeCell ref="A7:AL7"/>
    <mergeCell ref="A8:AL8"/>
    <mergeCell ref="A10:AL10"/>
    <mergeCell ref="A12:AL12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34"/>
  <sheetViews>
    <sheetView zoomScale="80" zoomScaleNormal="80" zoomScalePageLayoutView="0" workbookViewId="0" topLeftCell="A1">
      <selection activeCell="P36" sqref="P36"/>
    </sheetView>
  </sheetViews>
  <sheetFormatPr defaultColWidth="9.00390625" defaultRowHeight="12.75"/>
  <cols>
    <col min="1" max="1" width="10.375" style="1" customWidth="1"/>
    <col min="2" max="2" width="36.00390625" style="1" customWidth="1"/>
    <col min="3" max="3" width="12.25390625" style="1" customWidth="1"/>
    <col min="4" max="4" width="12.00390625" style="1" customWidth="1"/>
    <col min="5" max="5" width="8.75390625" style="1" customWidth="1"/>
    <col min="6" max="10" width="6.875" style="1" customWidth="1"/>
    <col min="11" max="11" width="12.00390625" style="1" customWidth="1"/>
    <col min="12" max="12" width="8.25390625" style="1" customWidth="1"/>
    <col min="13" max="17" width="6.875" style="1" customWidth="1"/>
    <col min="18" max="18" width="12.625" style="1" customWidth="1"/>
    <col min="19" max="19" width="8.25390625" style="1" customWidth="1"/>
    <col min="20" max="24" width="6.875" style="1" customWidth="1"/>
    <col min="25" max="25" width="12.375" style="1" customWidth="1"/>
    <col min="26" max="26" width="8.00390625" style="1" customWidth="1"/>
    <col min="27" max="27" width="7.875" style="1" customWidth="1"/>
    <col min="28" max="31" width="6.875" style="1" customWidth="1"/>
    <col min="32" max="32" width="12.875" style="1" customWidth="1"/>
    <col min="33" max="33" width="9.00390625" style="1" customWidth="1"/>
    <col min="34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15:38" s="14" customFormat="1" ht="11.25"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L1" s="16" t="s">
        <v>0</v>
      </c>
    </row>
    <row r="2" spans="15:38" s="14" customFormat="1" ht="11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L2" s="17" t="s">
        <v>1</v>
      </c>
    </row>
    <row r="3" spans="15:38" s="14" customFormat="1" ht="11.25"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L3" s="18" t="s">
        <v>57</v>
      </c>
    </row>
    <row r="4" spans="1:38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67" ht="18.75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58" ht="15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0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67" ht="18.75">
      <c r="A12" s="31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58" ht="16.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42" ht="19.5" customHeight="1">
      <c r="A15" s="66" t="s">
        <v>5</v>
      </c>
      <c r="B15" s="67" t="s">
        <v>6</v>
      </c>
      <c r="C15" s="67" t="s">
        <v>75</v>
      </c>
      <c r="D15" s="68" t="s">
        <v>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13"/>
      <c r="AN15" s="13"/>
      <c r="AO15" s="13"/>
      <c r="AP15" s="13"/>
    </row>
    <row r="16" spans="1:42" ht="29.25" customHeight="1">
      <c r="A16" s="70"/>
      <c r="B16" s="22"/>
      <c r="C16" s="22"/>
      <c r="D16" s="23" t="s">
        <v>8</v>
      </c>
      <c r="E16" s="23"/>
      <c r="F16" s="23"/>
      <c r="G16" s="23"/>
      <c r="H16" s="23"/>
      <c r="I16" s="23"/>
      <c r="J16" s="23"/>
      <c r="K16" s="23" t="s">
        <v>9</v>
      </c>
      <c r="L16" s="23"/>
      <c r="M16" s="23"/>
      <c r="N16" s="23"/>
      <c r="O16" s="23"/>
      <c r="P16" s="23"/>
      <c r="Q16" s="23"/>
      <c r="R16" s="23" t="s">
        <v>10</v>
      </c>
      <c r="S16" s="23"/>
      <c r="T16" s="23"/>
      <c r="U16" s="23"/>
      <c r="V16" s="23"/>
      <c r="W16" s="23"/>
      <c r="X16" s="23"/>
      <c r="Y16" s="23" t="s">
        <v>11</v>
      </c>
      <c r="Z16" s="23"/>
      <c r="AA16" s="23"/>
      <c r="AB16" s="23"/>
      <c r="AC16" s="23"/>
      <c r="AD16" s="23"/>
      <c r="AE16" s="23"/>
      <c r="AF16" s="22" t="s">
        <v>12</v>
      </c>
      <c r="AG16" s="22"/>
      <c r="AH16" s="22"/>
      <c r="AI16" s="22"/>
      <c r="AJ16" s="22"/>
      <c r="AK16" s="22"/>
      <c r="AL16" s="71"/>
      <c r="AM16" s="13"/>
      <c r="AN16" s="13"/>
      <c r="AO16" s="13"/>
      <c r="AP16" s="13"/>
    </row>
    <row r="17" spans="1:38" ht="43.5" customHeight="1">
      <c r="A17" s="70"/>
      <c r="B17" s="22"/>
      <c r="C17" s="22"/>
      <c r="D17" s="21" t="s">
        <v>13</v>
      </c>
      <c r="E17" s="23" t="s">
        <v>14</v>
      </c>
      <c r="F17" s="23"/>
      <c r="G17" s="23"/>
      <c r="H17" s="23"/>
      <c r="I17" s="23"/>
      <c r="J17" s="23"/>
      <c r="K17" s="21" t="s">
        <v>13</v>
      </c>
      <c r="L17" s="22" t="s">
        <v>14</v>
      </c>
      <c r="M17" s="22"/>
      <c r="N17" s="22"/>
      <c r="O17" s="22"/>
      <c r="P17" s="22"/>
      <c r="Q17" s="22"/>
      <c r="R17" s="21" t="s">
        <v>13</v>
      </c>
      <c r="S17" s="22" t="s">
        <v>14</v>
      </c>
      <c r="T17" s="22"/>
      <c r="U17" s="22"/>
      <c r="V17" s="22"/>
      <c r="W17" s="22"/>
      <c r="X17" s="22"/>
      <c r="Y17" s="21" t="s">
        <v>13</v>
      </c>
      <c r="Z17" s="22" t="s">
        <v>14</v>
      </c>
      <c r="AA17" s="22"/>
      <c r="AB17" s="22"/>
      <c r="AC17" s="22"/>
      <c r="AD17" s="22"/>
      <c r="AE17" s="22"/>
      <c r="AF17" s="21" t="s">
        <v>13</v>
      </c>
      <c r="AG17" s="22" t="s">
        <v>14</v>
      </c>
      <c r="AH17" s="22"/>
      <c r="AI17" s="22"/>
      <c r="AJ17" s="22"/>
      <c r="AK17" s="22"/>
      <c r="AL17" s="71"/>
    </row>
    <row r="18" spans="1:38" ht="87.75" customHeight="1" thickBot="1">
      <c r="A18" s="70"/>
      <c r="B18" s="25"/>
      <c r="C18" s="25"/>
      <c r="D18" s="80" t="s">
        <v>15</v>
      </c>
      <c r="E18" s="80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0" t="s">
        <v>15</v>
      </c>
      <c r="L18" s="80" t="s">
        <v>15</v>
      </c>
      <c r="M18" s="81" t="s">
        <v>16</v>
      </c>
      <c r="N18" s="81" t="s">
        <v>17</v>
      </c>
      <c r="O18" s="81" t="s">
        <v>18</v>
      </c>
      <c r="P18" s="81" t="s">
        <v>19</v>
      </c>
      <c r="Q18" s="81" t="s">
        <v>20</v>
      </c>
      <c r="R18" s="80" t="s">
        <v>15</v>
      </c>
      <c r="S18" s="80" t="s">
        <v>15</v>
      </c>
      <c r="T18" s="81" t="s">
        <v>16</v>
      </c>
      <c r="U18" s="81" t="s">
        <v>17</v>
      </c>
      <c r="V18" s="81" t="s">
        <v>18</v>
      </c>
      <c r="W18" s="81" t="s">
        <v>19</v>
      </c>
      <c r="X18" s="81" t="s">
        <v>20</v>
      </c>
      <c r="Y18" s="80" t="s">
        <v>15</v>
      </c>
      <c r="Z18" s="80" t="s">
        <v>15</v>
      </c>
      <c r="AA18" s="81" t="s">
        <v>16</v>
      </c>
      <c r="AB18" s="81" t="s">
        <v>17</v>
      </c>
      <c r="AC18" s="81" t="s">
        <v>18</v>
      </c>
      <c r="AD18" s="81" t="s">
        <v>19</v>
      </c>
      <c r="AE18" s="81" t="s">
        <v>20</v>
      </c>
      <c r="AF18" s="80" t="s">
        <v>15</v>
      </c>
      <c r="AG18" s="80" t="s">
        <v>15</v>
      </c>
      <c r="AH18" s="81" t="s">
        <v>16</v>
      </c>
      <c r="AI18" s="81" t="s">
        <v>17</v>
      </c>
      <c r="AJ18" s="81" t="s">
        <v>18</v>
      </c>
      <c r="AK18" s="81" t="s">
        <v>19</v>
      </c>
      <c r="AL18" s="82" t="s">
        <v>20</v>
      </c>
    </row>
    <row r="19" spans="1:38" ht="16.5" thickBot="1">
      <c r="A19" s="87">
        <v>1</v>
      </c>
      <c r="B19" s="88">
        <v>2</v>
      </c>
      <c r="C19" s="88">
        <v>3</v>
      </c>
      <c r="D19" s="89" t="s">
        <v>21</v>
      </c>
      <c r="E19" s="89" t="s">
        <v>22</v>
      </c>
      <c r="F19" s="89" t="s">
        <v>23</v>
      </c>
      <c r="G19" s="89" t="s">
        <v>24</v>
      </c>
      <c r="H19" s="89" t="s">
        <v>25</v>
      </c>
      <c r="I19" s="89" t="s">
        <v>26</v>
      </c>
      <c r="J19" s="89" t="s">
        <v>27</v>
      </c>
      <c r="K19" s="89" t="s">
        <v>28</v>
      </c>
      <c r="L19" s="89" t="s">
        <v>29</v>
      </c>
      <c r="M19" s="89" t="s">
        <v>30</v>
      </c>
      <c r="N19" s="89" t="s">
        <v>31</v>
      </c>
      <c r="O19" s="89" t="s">
        <v>32</v>
      </c>
      <c r="P19" s="89" t="s">
        <v>33</v>
      </c>
      <c r="Q19" s="89" t="s">
        <v>34</v>
      </c>
      <c r="R19" s="89" t="s">
        <v>35</v>
      </c>
      <c r="S19" s="89" t="s">
        <v>36</v>
      </c>
      <c r="T19" s="89" t="s">
        <v>37</v>
      </c>
      <c r="U19" s="89" t="s">
        <v>38</v>
      </c>
      <c r="V19" s="89" t="s">
        <v>39</v>
      </c>
      <c r="W19" s="89" t="s">
        <v>40</v>
      </c>
      <c r="X19" s="89" t="s">
        <v>41</v>
      </c>
      <c r="Y19" s="89" t="s">
        <v>42</v>
      </c>
      <c r="Z19" s="89" t="s">
        <v>43</v>
      </c>
      <c r="AA19" s="89" t="s">
        <v>44</v>
      </c>
      <c r="AB19" s="89" t="s">
        <v>45</v>
      </c>
      <c r="AC19" s="89" t="s">
        <v>46</v>
      </c>
      <c r="AD19" s="89" t="s">
        <v>47</v>
      </c>
      <c r="AE19" s="89" t="s">
        <v>48</v>
      </c>
      <c r="AF19" s="89" t="s">
        <v>49</v>
      </c>
      <c r="AG19" s="89" t="s">
        <v>50</v>
      </c>
      <c r="AH19" s="89" t="s">
        <v>51</v>
      </c>
      <c r="AI19" s="89" t="s">
        <v>52</v>
      </c>
      <c r="AJ19" s="89" t="s">
        <v>53</v>
      </c>
      <c r="AK19" s="89" t="s">
        <v>54</v>
      </c>
      <c r="AL19" s="90" t="s">
        <v>55</v>
      </c>
    </row>
    <row r="20" spans="1:38" ht="16.5" thickBot="1">
      <c r="A20" s="32" t="s">
        <v>58</v>
      </c>
      <c r="B20" s="33" t="s">
        <v>59</v>
      </c>
      <c r="C20" s="34" t="s">
        <v>58</v>
      </c>
      <c r="D20" s="60">
        <f>D21+D27</f>
        <v>0</v>
      </c>
      <c r="E20" s="50">
        <f>E21+E27</f>
        <v>2.9130499999999997</v>
      </c>
      <c r="F20" s="50"/>
      <c r="G20" s="50"/>
      <c r="H20" s="50"/>
      <c r="I20" s="50"/>
      <c r="J20" s="50"/>
      <c r="K20" s="60">
        <f>K21+K27</f>
        <v>0</v>
      </c>
      <c r="L20" s="50">
        <f>L21+L27</f>
        <v>2.9130499999999997</v>
      </c>
      <c r="M20" s="50"/>
      <c r="N20" s="50"/>
      <c r="O20" s="50"/>
      <c r="P20" s="50"/>
      <c r="Q20" s="50"/>
      <c r="R20" s="60">
        <f>R21+R27</f>
        <v>0</v>
      </c>
      <c r="S20" s="50">
        <f>S21+S27</f>
        <v>2.9130499999999997</v>
      </c>
      <c r="T20" s="50"/>
      <c r="U20" s="50"/>
      <c r="V20" s="50"/>
      <c r="W20" s="50"/>
      <c r="X20" s="50"/>
      <c r="Y20" s="60">
        <f>Y21+Y27</f>
        <v>0</v>
      </c>
      <c r="Z20" s="50">
        <f>Z21+Z27</f>
        <v>2.9130499999999997</v>
      </c>
      <c r="AA20" s="50"/>
      <c r="AB20" s="50"/>
      <c r="AC20" s="50"/>
      <c r="AD20" s="50"/>
      <c r="AE20" s="50"/>
      <c r="AF20" s="60">
        <f>AF21+AF27</f>
        <v>0</v>
      </c>
      <c r="AG20" s="50">
        <f>AG21+AG27</f>
        <v>11.652199999999999</v>
      </c>
      <c r="AH20" s="50"/>
      <c r="AI20" s="50"/>
      <c r="AJ20" s="50"/>
      <c r="AK20" s="50"/>
      <c r="AL20" s="72"/>
    </row>
    <row r="21" spans="1:38" ht="24">
      <c r="A21" s="35" t="s">
        <v>58</v>
      </c>
      <c r="B21" s="36" t="s">
        <v>60</v>
      </c>
      <c r="C21" s="37" t="s">
        <v>58</v>
      </c>
      <c r="D21" s="61">
        <f>D22</f>
        <v>0</v>
      </c>
      <c r="E21" s="51">
        <f>E22</f>
        <v>2.4006</v>
      </c>
      <c r="F21" s="51"/>
      <c r="G21" s="51"/>
      <c r="H21" s="51"/>
      <c r="I21" s="51"/>
      <c r="J21" s="51"/>
      <c r="K21" s="61">
        <f>K22</f>
        <v>0</v>
      </c>
      <c r="L21" s="51">
        <f>L22</f>
        <v>2.4006</v>
      </c>
      <c r="M21" s="51"/>
      <c r="N21" s="51"/>
      <c r="O21" s="51"/>
      <c r="P21" s="51"/>
      <c r="Q21" s="51"/>
      <c r="R21" s="61">
        <f>R22</f>
        <v>0</v>
      </c>
      <c r="S21" s="51">
        <f>S22</f>
        <v>2.4006</v>
      </c>
      <c r="T21" s="51"/>
      <c r="U21" s="51"/>
      <c r="V21" s="51"/>
      <c r="W21" s="51"/>
      <c r="X21" s="51"/>
      <c r="Y21" s="61">
        <f>Y22</f>
        <v>0</v>
      </c>
      <c r="Z21" s="51">
        <f>Z22</f>
        <v>2.4006</v>
      </c>
      <c r="AA21" s="51"/>
      <c r="AB21" s="51"/>
      <c r="AC21" s="51"/>
      <c r="AD21" s="51"/>
      <c r="AE21" s="51"/>
      <c r="AF21" s="61">
        <f>AF22</f>
        <v>0</v>
      </c>
      <c r="AG21" s="51">
        <f>AG22</f>
        <v>9.6024</v>
      </c>
      <c r="AH21" s="51"/>
      <c r="AI21" s="51"/>
      <c r="AJ21" s="51"/>
      <c r="AK21" s="51"/>
      <c r="AL21" s="73"/>
    </row>
    <row r="22" spans="1:38" ht="24">
      <c r="A22" s="38" t="s">
        <v>58</v>
      </c>
      <c r="B22" s="39" t="s">
        <v>61</v>
      </c>
      <c r="C22" s="40" t="s">
        <v>58</v>
      </c>
      <c r="D22" s="62">
        <f>D23+D24+D25+D26</f>
        <v>0</v>
      </c>
      <c r="E22" s="52">
        <f>E23+E24+E25+E26</f>
        <v>2.4006</v>
      </c>
      <c r="F22" s="52"/>
      <c r="G22" s="52"/>
      <c r="H22" s="52"/>
      <c r="I22" s="52"/>
      <c r="J22" s="52"/>
      <c r="K22" s="62">
        <f>K23+K24+K25+K26</f>
        <v>0</v>
      </c>
      <c r="L22" s="52">
        <f>L23+L24+L25+L26</f>
        <v>2.4006</v>
      </c>
      <c r="M22" s="52"/>
      <c r="N22" s="52"/>
      <c r="O22" s="52"/>
      <c r="P22" s="52"/>
      <c r="Q22" s="52"/>
      <c r="R22" s="62">
        <f>R23+R24+R25+R26</f>
        <v>0</v>
      </c>
      <c r="S22" s="52">
        <f>S23+S24+S25+S26</f>
        <v>2.4006</v>
      </c>
      <c r="T22" s="52"/>
      <c r="U22" s="52"/>
      <c r="V22" s="52"/>
      <c r="W22" s="52"/>
      <c r="X22" s="52"/>
      <c r="Y22" s="62">
        <f>Y23+Y24+Y25+Y26</f>
        <v>0</v>
      </c>
      <c r="Z22" s="52">
        <f>Z23+Z24+Z25+Z26</f>
        <v>2.4006</v>
      </c>
      <c r="AA22" s="52"/>
      <c r="AB22" s="52"/>
      <c r="AC22" s="52"/>
      <c r="AD22" s="52"/>
      <c r="AE22" s="52"/>
      <c r="AF22" s="62">
        <f>AF23+AF24+AF25+AF26</f>
        <v>0</v>
      </c>
      <c r="AG22" s="52">
        <f>AG23+AG24+AG25+AG26</f>
        <v>9.6024</v>
      </c>
      <c r="AH22" s="52"/>
      <c r="AI22" s="52"/>
      <c r="AJ22" s="52"/>
      <c r="AK22" s="52"/>
      <c r="AL22" s="74"/>
    </row>
    <row r="23" spans="1:38" ht="24">
      <c r="A23" s="41" t="s">
        <v>58</v>
      </c>
      <c r="B23" s="42" t="s">
        <v>62</v>
      </c>
      <c r="C23" s="43" t="s">
        <v>58</v>
      </c>
      <c r="D23" s="55">
        <v>0</v>
      </c>
      <c r="E23" s="53">
        <f>$AG23/4</f>
        <v>0.78875</v>
      </c>
      <c r="F23" s="54"/>
      <c r="G23" s="53"/>
      <c r="H23" s="53"/>
      <c r="I23" s="53"/>
      <c r="J23" s="53"/>
      <c r="K23" s="55">
        <v>0</v>
      </c>
      <c r="L23" s="53">
        <f>$E23</f>
        <v>0.78875</v>
      </c>
      <c r="M23" s="54"/>
      <c r="N23" s="53"/>
      <c r="O23" s="53"/>
      <c r="P23" s="53"/>
      <c r="Q23" s="53"/>
      <c r="R23" s="55">
        <v>0</v>
      </c>
      <c r="S23" s="53">
        <f>$E23</f>
        <v>0.78875</v>
      </c>
      <c r="T23" s="54"/>
      <c r="U23" s="53"/>
      <c r="V23" s="53"/>
      <c r="W23" s="53"/>
      <c r="X23" s="53"/>
      <c r="Y23" s="55">
        <v>0</v>
      </c>
      <c r="Z23" s="53">
        <f>$E23</f>
        <v>0.78875</v>
      </c>
      <c r="AA23" s="54"/>
      <c r="AB23" s="53"/>
      <c r="AC23" s="53"/>
      <c r="AD23" s="53"/>
      <c r="AE23" s="53"/>
      <c r="AF23" s="55">
        <v>0</v>
      </c>
      <c r="AG23" s="53">
        <v>3.155</v>
      </c>
      <c r="AH23" s="53"/>
      <c r="AI23" s="53"/>
      <c r="AJ23" s="53"/>
      <c r="AK23" s="53"/>
      <c r="AL23" s="75"/>
    </row>
    <row r="24" spans="1:38" ht="24">
      <c r="A24" s="41" t="s">
        <v>58</v>
      </c>
      <c r="B24" s="42" t="s">
        <v>63</v>
      </c>
      <c r="C24" s="43" t="s">
        <v>58</v>
      </c>
      <c r="D24" s="55">
        <v>0</v>
      </c>
      <c r="E24" s="53">
        <f>$AG24/4</f>
        <v>1.61185</v>
      </c>
      <c r="F24" s="55"/>
      <c r="G24" s="55"/>
      <c r="H24" s="55"/>
      <c r="I24" s="55"/>
      <c r="J24" s="55"/>
      <c r="K24" s="55">
        <v>0</v>
      </c>
      <c r="L24" s="53">
        <f>$E24</f>
        <v>1.61185</v>
      </c>
      <c r="M24" s="55"/>
      <c r="N24" s="55"/>
      <c r="O24" s="55"/>
      <c r="P24" s="55"/>
      <c r="Q24" s="55"/>
      <c r="R24" s="55">
        <v>0</v>
      </c>
      <c r="S24" s="53">
        <f>$E24</f>
        <v>1.61185</v>
      </c>
      <c r="T24" s="55"/>
      <c r="U24" s="55"/>
      <c r="V24" s="55"/>
      <c r="W24" s="55"/>
      <c r="X24" s="55"/>
      <c r="Y24" s="55">
        <v>0</v>
      </c>
      <c r="Z24" s="53">
        <f>$E24</f>
        <v>1.61185</v>
      </c>
      <c r="AA24" s="54">
        <v>34.6</v>
      </c>
      <c r="AB24" s="55"/>
      <c r="AC24" s="55"/>
      <c r="AD24" s="55"/>
      <c r="AE24" s="55"/>
      <c r="AF24" s="55">
        <v>0</v>
      </c>
      <c r="AG24" s="53">
        <v>6.4474</v>
      </c>
      <c r="AH24" s="54">
        <v>34.6</v>
      </c>
      <c r="AI24" s="55"/>
      <c r="AJ24" s="55"/>
      <c r="AK24" s="55"/>
      <c r="AL24" s="76"/>
    </row>
    <row r="25" spans="1:38" ht="24">
      <c r="A25" s="41" t="s">
        <v>58</v>
      </c>
      <c r="B25" s="42" t="s">
        <v>64</v>
      </c>
      <c r="C25" s="43" t="s">
        <v>58</v>
      </c>
      <c r="D25" s="55">
        <v>0</v>
      </c>
      <c r="E25" s="55">
        <f>$AG25/4</f>
        <v>0</v>
      </c>
      <c r="F25" s="55"/>
      <c r="G25" s="55"/>
      <c r="H25" s="55"/>
      <c r="I25" s="55"/>
      <c r="J25" s="55"/>
      <c r="K25" s="55">
        <v>0</v>
      </c>
      <c r="L25" s="55">
        <f>$E25</f>
        <v>0</v>
      </c>
      <c r="M25" s="55"/>
      <c r="N25" s="55"/>
      <c r="O25" s="55"/>
      <c r="P25" s="55"/>
      <c r="Q25" s="55"/>
      <c r="R25" s="55">
        <v>0</v>
      </c>
      <c r="S25" s="55">
        <f>$E25</f>
        <v>0</v>
      </c>
      <c r="T25" s="55"/>
      <c r="U25" s="55"/>
      <c r="V25" s="55"/>
      <c r="W25" s="55"/>
      <c r="X25" s="55"/>
      <c r="Y25" s="55">
        <v>0</v>
      </c>
      <c r="Z25" s="55">
        <f>$E25</f>
        <v>0</v>
      </c>
      <c r="AA25" s="55"/>
      <c r="AB25" s="55"/>
      <c r="AC25" s="55"/>
      <c r="AD25" s="55"/>
      <c r="AE25" s="55"/>
      <c r="AF25" s="55">
        <v>0</v>
      </c>
      <c r="AG25" s="55">
        <v>0</v>
      </c>
      <c r="AH25" s="55"/>
      <c r="AI25" s="55"/>
      <c r="AJ25" s="55"/>
      <c r="AK25" s="55"/>
      <c r="AL25" s="76"/>
    </row>
    <row r="26" spans="1:38" ht="24">
      <c r="A26" s="41" t="s">
        <v>58</v>
      </c>
      <c r="B26" s="42" t="s">
        <v>65</v>
      </c>
      <c r="C26" s="43" t="s">
        <v>58</v>
      </c>
      <c r="D26" s="55">
        <v>0</v>
      </c>
      <c r="E26" s="55">
        <f>$AG26/4</f>
        <v>0</v>
      </c>
      <c r="F26" s="55"/>
      <c r="G26" s="55"/>
      <c r="H26" s="55"/>
      <c r="I26" s="55"/>
      <c r="J26" s="55"/>
      <c r="K26" s="55">
        <v>0</v>
      </c>
      <c r="L26" s="55">
        <f>$E26</f>
        <v>0</v>
      </c>
      <c r="M26" s="55"/>
      <c r="N26" s="55"/>
      <c r="O26" s="55"/>
      <c r="P26" s="55"/>
      <c r="Q26" s="55"/>
      <c r="R26" s="55">
        <v>0</v>
      </c>
      <c r="S26" s="55">
        <f>$E26</f>
        <v>0</v>
      </c>
      <c r="T26" s="55"/>
      <c r="U26" s="55"/>
      <c r="V26" s="55"/>
      <c r="W26" s="55"/>
      <c r="X26" s="55"/>
      <c r="Y26" s="55">
        <v>0</v>
      </c>
      <c r="Z26" s="55">
        <f>$E26</f>
        <v>0</v>
      </c>
      <c r="AA26" s="55"/>
      <c r="AB26" s="55"/>
      <c r="AC26" s="55"/>
      <c r="AD26" s="55"/>
      <c r="AE26" s="55"/>
      <c r="AF26" s="55">
        <v>0</v>
      </c>
      <c r="AG26" s="55">
        <v>0</v>
      </c>
      <c r="AH26" s="55"/>
      <c r="AI26" s="55"/>
      <c r="AJ26" s="55"/>
      <c r="AK26" s="55"/>
      <c r="AL26" s="76"/>
    </row>
    <row r="27" spans="1:38" ht="15.75">
      <c r="A27" s="44" t="s">
        <v>58</v>
      </c>
      <c r="B27" s="45" t="s">
        <v>66</v>
      </c>
      <c r="C27" s="46" t="s">
        <v>58</v>
      </c>
      <c r="D27" s="63">
        <f>D28+D30</f>
        <v>0</v>
      </c>
      <c r="E27" s="56">
        <f>E28+E30</f>
        <v>0.51245</v>
      </c>
      <c r="F27" s="56"/>
      <c r="G27" s="56"/>
      <c r="H27" s="56"/>
      <c r="I27" s="56"/>
      <c r="J27" s="56"/>
      <c r="K27" s="63">
        <f>K28+K30</f>
        <v>0</v>
      </c>
      <c r="L27" s="56">
        <f>L28+L30</f>
        <v>0.51245</v>
      </c>
      <c r="M27" s="56"/>
      <c r="N27" s="56"/>
      <c r="O27" s="56"/>
      <c r="P27" s="56"/>
      <c r="Q27" s="56"/>
      <c r="R27" s="63">
        <f>R28+R30</f>
        <v>0</v>
      </c>
      <c r="S27" s="56">
        <f>S28+S30</f>
        <v>0.51245</v>
      </c>
      <c r="T27" s="56"/>
      <c r="U27" s="56"/>
      <c r="V27" s="56"/>
      <c r="W27" s="56"/>
      <c r="X27" s="56"/>
      <c r="Y27" s="63">
        <f>Y28+Y30</f>
        <v>0</v>
      </c>
      <c r="Z27" s="56">
        <f>Z28+Z30</f>
        <v>0.51245</v>
      </c>
      <c r="AA27" s="56"/>
      <c r="AB27" s="56"/>
      <c r="AC27" s="56"/>
      <c r="AD27" s="56"/>
      <c r="AE27" s="56"/>
      <c r="AF27" s="63">
        <f>AF28+AF30</f>
        <v>0</v>
      </c>
      <c r="AG27" s="56">
        <f>AG28+AG30</f>
        <v>2.0498</v>
      </c>
      <c r="AH27" s="56"/>
      <c r="AI27" s="56"/>
      <c r="AJ27" s="56"/>
      <c r="AK27" s="56"/>
      <c r="AL27" s="77"/>
    </row>
    <row r="28" spans="1:38" ht="24">
      <c r="A28" s="38" t="s">
        <v>58</v>
      </c>
      <c r="B28" s="39" t="s">
        <v>61</v>
      </c>
      <c r="C28" s="40" t="s">
        <v>58</v>
      </c>
      <c r="D28" s="62">
        <f>D29</f>
        <v>0</v>
      </c>
      <c r="E28" s="52">
        <f>E29</f>
        <v>0.0666</v>
      </c>
      <c r="F28" s="52"/>
      <c r="G28" s="52"/>
      <c r="H28" s="52"/>
      <c r="I28" s="52"/>
      <c r="J28" s="52"/>
      <c r="K28" s="62">
        <f>K29</f>
        <v>0</v>
      </c>
      <c r="L28" s="52">
        <f>L29</f>
        <v>0.0666</v>
      </c>
      <c r="M28" s="52"/>
      <c r="N28" s="52"/>
      <c r="O28" s="52"/>
      <c r="P28" s="52"/>
      <c r="Q28" s="52"/>
      <c r="R28" s="62">
        <f>R29</f>
        <v>0</v>
      </c>
      <c r="S28" s="52">
        <f>S29</f>
        <v>0.0666</v>
      </c>
      <c r="T28" s="52"/>
      <c r="U28" s="52"/>
      <c r="V28" s="52"/>
      <c r="W28" s="52"/>
      <c r="X28" s="52"/>
      <c r="Y28" s="62">
        <f>Y29</f>
        <v>0</v>
      </c>
      <c r="Z28" s="52">
        <f>Z29</f>
        <v>0.0666</v>
      </c>
      <c r="AA28" s="52"/>
      <c r="AB28" s="52"/>
      <c r="AC28" s="52"/>
      <c r="AD28" s="52"/>
      <c r="AE28" s="52"/>
      <c r="AF28" s="62">
        <f>AF29</f>
        <v>0</v>
      </c>
      <c r="AG28" s="52">
        <f>AG29</f>
        <v>0.2664</v>
      </c>
      <c r="AH28" s="52"/>
      <c r="AI28" s="52"/>
      <c r="AJ28" s="52"/>
      <c r="AK28" s="52"/>
      <c r="AL28" s="74"/>
    </row>
    <row r="29" spans="1:38" ht="24">
      <c r="A29" s="41" t="s">
        <v>58</v>
      </c>
      <c r="B29" s="42" t="s">
        <v>67</v>
      </c>
      <c r="C29" s="43" t="s">
        <v>58</v>
      </c>
      <c r="D29" s="55">
        <v>0</v>
      </c>
      <c r="E29" s="53">
        <f>$AG29/4</f>
        <v>0.0666</v>
      </c>
      <c r="F29" s="53"/>
      <c r="G29" s="53"/>
      <c r="H29" s="54"/>
      <c r="I29" s="53"/>
      <c r="J29" s="57"/>
      <c r="K29" s="55">
        <v>0</v>
      </c>
      <c r="L29" s="53">
        <f>$E29</f>
        <v>0.0666</v>
      </c>
      <c r="M29" s="53"/>
      <c r="N29" s="53"/>
      <c r="O29" s="54"/>
      <c r="P29" s="53"/>
      <c r="Q29" s="57"/>
      <c r="R29" s="55">
        <v>0</v>
      </c>
      <c r="S29" s="53">
        <f>$E29</f>
        <v>0.0666</v>
      </c>
      <c r="T29" s="53"/>
      <c r="U29" s="53"/>
      <c r="V29" s="54"/>
      <c r="W29" s="53"/>
      <c r="X29" s="57"/>
      <c r="Y29" s="55">
        <v>0</v>
      </c>
      <c r="Z29" s="53">
        <f>$E29</f>
        <v>0.0666</v>
      </c>
      <c r="AA29" s="53"/>
      <c r="AB29" s="53"/>
      <c r="AC29" s="54"/>
      <c r="AD29" s="53"/>
      <c r="AE29" s="57">
        <v>5</v>
      </c>
      <c r="AF29" s="55">
        <v>0</v>
      </c>
      <c r="AG29" s="53">
        <v>0.2664</v>
      </c>
      <c r="AH29" s="53"/>
      <c r="AI29" s="53"/>
      <c r="AJ29" s="53"/>
      <c r="AK29" s="53"/>
      <c r="AL29" s="78">
        <v>5</v>
      </c>
    </row>
    <row r="30" spans="1:38" ht="15.75">
      <c r="A30" s="38" t="s">
        <v>58</v>
      </c>
      <c r="B30" s="39" t="s">
        <v>68</v>
      </c>
      <c r="C30" s="40" t="s">
        <v>58</v>
      </c>
      <c r="D30" s="62">
        <f>D31+D32</f>
        <v>0</v>
      </c>
      <c r="E30" s="52">
        <f>E31+E32</f>
        <v>0.44584999999999997</v>
      </c>
      <c r="F30" s="52"/>
      <c r="G30" s="52"/>
      <c r="H30" s="52"/>
      <c r="I30" s="52"/>
      <c r="J30" s="52"/>
      <c r="K30" s="62">
        <f>K31+K32</f>
        <v>0</v>
      </c>
      <c r="L30" s="52">
        <f>L31+L32</f>
        <v>0.44584999999999997</v>
      </c>
      <c r="M30" s="52"/>
      <c r="N30" s="52"/>
      <c r="O30" s="52"/>
      <c r="P30" s="52"/>
      <c r="Q30" s="52"/>
      <c r="R30" s="62">
        <f>R31+R32</f>
        <v>0</v>
      </c>
      <c r="S30" s="52">
        <f>S31+S32</f>
        <v>0.44584999999999997</v>
      </c>
      <c r="T30" s="52"/>
      <c r="U30" s="52"/>
      <c r="V30" s="52"/>
      <c r="W30" s="52"/>
      <c r="X30" s="52"/>
      <c r="Y30" s="62">
        <f>Y31+Y32</f>
        <v>0</v>
      </c>
      <c r="Z30" s="52">
        <f>Z31+Z32</f>
        <v>0.44584999999999997</v>
      </c>
      <c r="AA30" s="52"/>
      <c r="AB30" s="52"/>
      <c r="AC30" s="52"/>
      <c r="AD30" s="52"/>
      <c r="AE30" s="52"/>
      <c r="AF30" s="62">
        <f>AF31+AF32</f>
        <v>0</v>
      </c>
      <c r="AG30" s="52">
        <f>AG31+AG32</f>
        <v>1.7833999999999999</v>
      </c>
      <c r="AH30" s="52"/>
      <c r="AI30" s="52"/>
      <c r="AJ30" s="52"/>
      <c r="AK30" s="52"/>
      <c r="AL30" s="74"/>
    </row>
    <row r="31" spans="1:38" ht="36">
      <c r="A31" s="41" t="s">
        <v>58</v>
      </c>
      <c r="B31" s="42" t="s">
        <v>69</v>
      </c>
      <c r="C31" s="43" t="s">
        <v>58</v>
      </c>
      <c r="D31" s="55">
        <v>0</v>
      </c>
      <c r="E31" s="53">
        <f>$AG31/4</f>
        <v>0.2971</v>
      </c>
      <c r="F31" s="53"/>
      <c r="G31" s="53"/>
      <c r="H31" s="54"/>
      <c r="I31" s="53"/>
      <c r="J31" s="57"/>
      <c r="K31" s="55">
        <v>0</v>
      </c>
      <c r="L31" s="53">
        <f>$E31</f>
        <v>0.2971</v>
      </c>
      <c r="M31" s="53"/>
      <c r="N31" s="53"/>
      <c r="O31" s="54"/>
      <c r="P31" s="53"/>
      <c r="Q31" s="57"/>
      <c r="R31" s="55">
        <v>0</v>
      </c>
      <c r="S31" s="53">
        <f>$E31</f>
        <v>0.2971</v>
      </c>
      <c r="T31" s="53"/>
      <c r="U31" s="53"/>
      <c r="V31" s="54"/>
      <c r="W31" s="53"/>
      <c r="X31" s="57"/>
      <c r="Y31" s="55">
        <v>0</v>
      </c>
      <c r="Z31" s="53">
        <f>$E31</f>
        <v>0.2971</v>
      </c>
      <c r="AA31" s="53"/>
      <c r="AB31" s="53"/>
      <c r="AC31" s="54">
        <v>0</v>
      </c>
      <c r="AD31" s="53"/>
      <c r="AE31" s="57"/>
      <c r="AF31" s="55">
        <v>0</v>
      </c>
      <c r="AG31" s="53">
        <v>1.1884</v>
      </c>
      <c r="AH31" s="54"/>
      <c r="AI31" s="53"/>
      <c r="AJ31" s="54">
        <v>0</v>
      </c>
      <c r="AK31" s="53"/>
      <c r="AL31" s="75"/>
    </row>
    <row r="32" spans="1:38" ht="36.75" thickBot="1">
      <c r="A32" s="47" t="s">
        <v>58</v>
      </c>
      <c r="B32" s="48" t="s">
        <v>70</v>
      </c>
      <c r="C32" s="49" t="s">
        <v>58</v>
      </c>
      <c r="D32" s="64">
        <v>0</v>
      </c>
      <c r="E32" s="58">
        <f>$AG32/4</f>
        <v>0.14875</v>
      </c>
      <c r="F32" s="58"/>
      <c r="G32" s="58"/>
      <c r="H32" s="59"/>
      <c r="I32" s="58"/>
      <c r="J32" s="58"/>
      <c r="K32" s="64">
        <v>0</v>
      </c>
      <c r="L32" s="58">
        <f>$E32</f>
        <v>0.14875</v>
      </c>
      <c r="M32" s="58"/>
      <c r="N32" s="58"/>
      <c r="O32" s="59"/>
      <c r="P32" s="58"/>
      <c r="Q32" s="58"/>
      <c r="R32" s="64">
        <v>0</v>
      </c>
      <c r="S32" s="58">
        <f>$E32</f>
        <v>0.14875</v>
      </c>
      <c r="T32" s="58"/>
      <c r="U32" s="58"/>
      <c r="V32" s="59"/>
      <c r="W32" s="58"/>
      <c r="X32" s="58"/>
      <c r="Y32" s="64">
        <v>0</v>
      </c>
      <c r="Z32" s="58">
        <f>$E32</f>
        <v>0.14875</v>
      </c>
      <c r="AA32" s="58"/>
      <c r="AB32" s="58"/>
      <c r="AC32" s="59">
        <v>0.2</v>
      </c>
      <c r="AD32" s="58"/>
      <c r="AE32" s="58"/>
      <c r="AF32" s="64">
        <v>0</v>
      </c>
      <c r="AG32" s="58">
        <v>0.595</v>
      </c>
      <c r="AH32" s="59"/>
      <c r="AI32" s="58"/>
      <c r="AJ32" s="59">
        <v>0.2</v>
      </c>
      <c r="AK32" s="58"/>
      <c r="AL32" s="79"/>
    </row>
    <row r="34" ht="15.75">
      <c r="AJ34" s="1" t="s">
        <v>56</v>
      </c>
    </row>
  </sheetData>
  <sheetProtection/>
  <mergeCells count="22">
    <mergeCell ref="AF16:AL16"/>
    <mergeCell ref="E17:J17"/>
    <mergeCell ref="L17:Q17"/>
    <mergeCell ref="S17:X17"/>
    <mergeCell ref="Z17:AE17"/>
    <mergeCell ref="AG17:AL17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4:AL4"/>
    <mergeCell ref="A5:AL5"/>
    <mergeCell ref="A7:AL7"/>
    <mergeCell ref="A8:AL8"/>
    <mergeCell ref="A10:AL10"/>
    <mergeCell ref="A12:AL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O34"/>
  <sheetViews>
    <sheetView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10.375" style="1" customWidth="1"/>
    <col min="2" max="2" width="36.00390625" style="1" customWidth="1"/>
    <col min="3" max="3" width="12.25390625" style="1" customWidth="1"/>
    <col min="4" max="4" width="12.00390625" style="1" customWidth="1"/>
    <col min="5" max="5" width="11.625" style="1" customWidth="1"/>
    <col min="6" max="10" width="6.875" style="1" customWidth="1"/>
    <col min="11" max="11" width="12.00390625" style="1" customWidth="1"/>
    <col min="12" max="12" width="10.875" style="1" customWidth="1"/>
    <col min="13" max="17" width="6.875" style="1" customWidth="1"/>
    <col min="18" max="18" width="12.625" style="1" customWidth="1"/>
    <col min="19" max="19" width="11.125" style="1" customWidth="1"/>
    <col min="20" max="24" width="6.875" style="1" customWidth="1"/>
    <col min="25" max="25" width="12.375" style="1" customWidth="1"/>
    <col min="26" max="26" width="11.625" style="1" customWidth="1"/>
    <col min="27" max="27" width="7.875" style="1" customWidth="1"/>
    <col min="28" max="31" width="6.875" style="1" customWidth="1"/>
    <col min="32" max="32" width="12.875" style="1" customWidth="1"/>
    <col min="33" max="33" width="9.00390625" style="1" customWidth="1"/>
    <col min="34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15:38" s="14" customFormat="1" ht="11.25"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L1" s="16" t="s">
        <v>0</v>
      </c>
    </row>
    <row r="2" spans="15:38" s="14" customFormat="1" ht="11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L2" s="17" t="s">
        <v>1</v>
      </c>
    </row>
    <row r="3" spans="15:38" s="14" customFormat="1" ht="11.25"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L3" s="18" t="s">
        <v>57</v>
      </c>
    </row>
    <row r="4" spans="1:38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67" ht="18.75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58" ht="15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0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67" ht="18.75">
      <c r="A12" s="31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58" ht="16.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42" ht="19.5" customHeight="1">
      <c r="A15" s="66" t="s">
        <v>5</v>
      </c>
      <c r="B15" s="67" t="s">
        <v>6</v>
      </c>
      <c r="C15" s="67" t="s">
        <v>75</v>
      </c>
      <c r="D15" s="68" t="s">
        <v>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13"/>
      <c r="AN15" s="13"/>
      <c r="AO15" s="13"/>
      <c r="AP15" s="13"/>
    </row>
    <row r="16" spans="1:42" ht="29.25" customHeight="1">
      <c r="A16" s="70"/>
      <c r="B16" s="22"/>
      <c r="C16" s="22"/>
      <c r="D16" s="23" t="s">
        <v>8</v>
      </c>
      <c r="E16" s="23"/>
      <c r="F16" s="23"/>
      <c r="G16" s="23"/>
      <c r="H16" s="23"/>
      <c r="I16" s="23"/>
      <c r="J16" s="23"/>
      <c r="K16" s="23" t="s">
        <v>9</v>
      </c>
      <c r="L16" s="23"/>
      <c r="M16" s="23"/>
      <c r="N16" s="23"/>
      <c r="O16" s="23"/>
      <c r="P16" s="23"/>
      <c r="Q16" s="23"/>
      <c r="R16" s="23" t="s">
        <v>10</v>
      </c>
      <c r="S16" s="23"/>
      <c r="T16" s="23"/>
      <c r="U16" s="23"/>
      <c r="V16" s="23"/>
      <c r="W16" s="23"/>
      <c r="X16" s="23"/>
      <c r="Y16" s="23" t="s">
        <v>11</v>
      </c>
      <c r="Z16" s="23"/>
      <c r="AA16" s="23"/>
      <c r="AB16" s="23"/>
      <c r="AC16" s="23"/>
      <c r="AD16" s="23"/>
      <c r="AE16" s="23"/>
      <c r="AF16" s="22" t="s">
        <v>12</v>
      </c>
      <c r="AG16" s="22"/>
      <c r="AH16" s="22"/>
      <c r="AI16" s="22"/>
      <c r="AJ16" s="22"/>
      <c r="AK16" s="22"/>
      <c r="AL16" s="71"/>
      <c r="AM16" s="13"/>
      <c r="AN16" s="13"/>
      <c r="AO16" s="13"/>
      <c r="AP16" s="13"/>
    </row>
    <row r="17" spans="1:38" ht="43.5" customHeight="1">
      <c r="A17" s="70"/>
      <c r="B17" s="22"/>
      <c r="C17" s="22"/>
      <c r="D17" s="21" t="s">
        <v>13</v>
      </c>
      <c r="E17" s="23" t="s">
        <v>14</v>
      </c>
      <c r="F17" s="23"/>
      <c r="G17" s="23"/>
      <c r="H17" s="23"/>
      <c r="I17" s="23"/>
      <c r="J17" s="23"/>
      <c r="K17" s="21" t="s">
        <v>13</v>
      </c>
      <c r="L17" s="22" t="s">
        <v>14</v>
      </c>
      <c r="M17" s="22"/>
      <c r="N17" s="22"/>
      <c r="O17" s="22"/>
      <c r="P17" s="22"/>
      <c r="Q17" s="22"/>
      <c r="R17" s="21" t="s">
        <v>13</v>
      </c>
      <c r="S17" s="22" t="s">
        <v>14</v>
      </c>
      <c r="T17" s="22"/>
      <c r="U17" s="22"/>
      <c r="V17" s="22"/>
      <c r="W17" s="22"/>
      <c r="X17" s="22"/>
      <c r="Y17" s="21" t="s">
        <v>13</v>
      </c>
      <c r="Z17" s="22" t="s">
        <v>14</v>
      </c>
      <c r="AA17" s="22"/>
      <c r="AB17" s="22"/>
      <c r="AC17" s="22"/>
      <c r="AD17" s="22"/>
      <c r="AE17" s="22"/>
      <c r="AF17" s="21" t="s">
        <v>13</v>
      </c>
      <c r="AG17" s="22" t="s">
        <v>14</v>
      </c>
      <c r="AH17" s="22"/>
      <c r="AI17" s="22"/>
      <c r="AJ17" s="22"/>
      <c r="AK17" s="22"/>
      <c r="AL17" s="71"/>
    </row>
    <row r="18" spans="1:38" ht="87.75" customHeight="1" thickBot="1">
      <c r="A18" s="70"/>
      <c r="B18" s="25"/>
      <c r="C18" s="25"/>
      <c r="D18" s="80" t="s">
        <v>15</v>
      </c>
      <c r="E18" s="80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0" t="s">
        <v>15</v>
      </c>
      <c r="L18" s="80" t="s">
        <v>15</v>
      </c>
      <c r="M18" s="81" t="s">
        <v>16</v>
      </c>
      <c r="N18" s="81" t="s">
        <v>17</v>
      </c>
      <c r="O18" s="81" t="s">
        <v>18</v>
      </c>
      <c r="P18" s="81" t="s">
        <v>19</v>
      </c>
      <c r="Q18" s="81" t="s">
        <v>20</v>
      </c>
      <c r="R18" s="80" t="s">
        <v>15</v>
      </c>
      <c r="S18" s="80" t="s">
        <v>15</v>
      </c>
      <c r="T18" s="81" t="s">
        <v>16</v>
      </c>
      <c r="U18" s="81" t="s">
        <v>17</v>
      </c>
      <c r="V18" s="81" t="s">
        <v>18</v>
      </c>
      <c r="W18" s="81" t="s">
        <v>19</v>
      </c>
      <c r="X18" s="81" t="s">
        <v>20</v>
      </c>
      <c r="Y18" s="80" t="s">
        <v>15</v>
      </c>
      <c r="Z18" s="80" t="s">
        <v>15</v>
      </c>
      <c r="AA18" s="81" t="s">
        <v>16</v>
      </c>
      <c r="AB18" s="81" t="s">
        <v>17</v>
      </c>
      <c r="AC18" s="81" t="s">
        <v>18</v>
      </c>
      <c r="AD18" s="81" t="s">
        <v>19</v>
      </c>
      <c r="AE18" s="81" t="s">
        <v>20</v>
      </c>
      <c r="AF18" s="80" t="s">
        <v>15</v>
      </c>
      <c r="AG18" s="80" t="s">
        <v>15</v>
      </c>
      <c r="AH18" s="81" t="s">
        <v>16</v>
      </c>
      <c r="AI18" s="81" t="s">
        <v>17</v>
      </c>
      <c r="AJ18" s="81" t="s">
        <v>18</v>
      </c>
      <c r="AK18" s="81" t="s">
        <v>19</v>
      </c>
      <c r="AL18" s="82" t="s">
        <v>20</v>
      </c>
    </row>
    <row r="19" spans="1:38" ht="16.5" thickBot="1">
      <c r="A19" s="87">
        <v>1</v>
      </c>
      <c r="B19" s="88">
        <v>2</v>
      </c>
      <c r="C19" s="88">
        <v>3</v>
      </c>
      <c r="D19" s="89" t="s">
        <v>21</v>
      </c>
      <c r="E19" s="89" t="s">
        <v>22</v>
      </c>
      <c r="F19" s="89" t="s">
        <v>23</v>
      </c>
      <c r="G19" s="89" t="s">
        <v>24</v>
      </c>
      <c r="H19" s="89" t="s">
        <v>25</v>
      </c>
      <c r="I19" s="89" t="s">
        <v>26</v>
      </c>
      <c r="J19" s="89" t="s">
        <v>27</v>
      </c>
      <c r="K19" s="89" t="s">
        <v>28</v>
      </c>
      <c r="L19" s="89" t="s">
        <v>29</v>
      </c>
      <c r="M19" s="89" t="s">
        <v>30</v>
      </c>
      <c r="N19" s="89" t="s">
        <v>31</v>
      </c>
      <c r="O19" s="89" t="s">
        <v>32</v>
      </c>
      <c r="P19" s="89" t="s">
        <v>33</v>
      </c>
      <c r="Q19" s="89" t="s">
        <v>34</v>
      </c>
      <c r="R19" s="89" t="s">
        <v>35</v>
      </c>
      <c r="S19" s="89" t="s">
        <v>36</v>
      </c>
      <c r="T19" s="89" t="s">
        <v>37</v>
      </c>
      <c r="U19" s="89" t="s">
        <v>38</v>
      </c>
      <c r="V19" s="89" t="s">
        <v>39</v>
      </c>
      <c r="W19" s="89" t="s">
        <v>40</v>
      </c>
      <c r="X19" s="89" t="s">
        <v>41</v>
      </c>
      <c r="Y19" s="89" t="s">
        <v>42</v>
      </c>
      <c r="Z19" s="89" t="s">
        <v>43</v>
      </c>
      <c r="AA19" s="89" t="s">
        <v>44</v>
      </c>
      <c r="AB19" s="89" t="s">
        <v>45</v>
      </c>
      <c r="AC19" s="89" t="s">
        <v>46</v>
      </c>
      <c r="AD19" s="89" t="s">
        <v>47</v>
      </c>
      <c r="AE19" s="89" t="s">
        <v>48</v>
      </c>
      <c r="AF19" s="89" t="s">
        <v>49</v>
      </c>
      <c r="AG19" s="89" t="s">
        <v>50</v>
      </c>
      <c r="AH19" s="89" t="s">
        <v>51</v>
      </c>
      <c r="AI19" s="89" t="s">
        <v>52</v>
      </c>
      <c r="AJ19" s="89" t="s">
        <v>53</v>
      </c>
      <c r="AK19" s="89" t="s">
        <v>54</v>
      </c>
      <c r="AL19" s="90" t="s">
        <v>55</v>
      </c>
    </row>
    <row r="20" spans="1:38" ht="16.5" thickBot="1">
      <c r="A20" s="32" t="s">
        <v>58</v>
      </c>
      <c r="B20" s="33" t="s">
        <v>59</v>
      </c>
      <c r="C20" s="34" t="s">
        <v>58</v>
      </c>
      <c r="D20" s="60">
        <f>D21+D27</f>
        <v>0</v>
      </c>
      <c r="E20" s="50">
        <f>E21+E27</f>
        <v>2.9428</v>
      </c>
      <c r="F20" s="50"/>
      <c r="G20" s="50"/>
      <c r="H20" s="50"/>
      <c r="I20" s="50"/>
      <c r="J20" s="50"/>
      <c r="K20" s="60">
        <f>K21+K27</f>
        <v>0</v>
      </c>
      <c r="L20" s="50">
        <f>L21+L27</f>
        <v>2.9428</v>
      </c>
      <c r="M20" s="50"/>
      <c r="N20" s="50"/>
      <c r="O20" s="50"/>
      <c r="P20" s="50"/>
      <c r="Q20" s="50"/>
      <c r="R20" s="60">
        <f>R21+R27</f>
        <v>0</v>
      </c>
      <c r="S20" s="50">
        <f>S21+S27</f>
        <v>2.9428</v>
      </c>
      <c r="T20" s="50"/>
      <c r="U20" s="50"/>
      <c r="V20" s="50"/>
      <c r="W20" s="50"/>
      <c r="X20" s="50"/>
      <c r="Y20" s="60">
        <f>Y21+Y27</f>
        <v>0</v>
      </c>
      <c r="Z20" s="50">
        <f>Z21+Z27</f>
        <v>2.9428</v>
      </c>
      <c r="AA20" s="50"/>
      <c r="AB20" s="50"/>
      <c r="AC20" s="50"/>
      <c r="AD20" s="50"/>
      <c r="AE20" s="50"/>
      <c r="AF20" s="60">
        <f>AF21+AF27</f>
        <v>0</v>
      </c>
      <c r="AG20" s="50">
        <f>AG21+AG27</f>
        <v>11.7712</v>
      </c>
      <c r="AH20" s="50"/>
      <c r="AI20" s="50"/>
      <c r="AJ20" s="50"/>
      <c r="AK20" s="50"/>
      <c r="AL20" s="50"/>
    </row>
    <row r="21" spans="1:38" ht="24">
      <c r="A21" s="35" t="s">
        <v>58</v>
      </c>
      <c r="B21" s="36" t="s">
        <v>60</v>
      </c>
      <c r="C21" s="37" t="s">
        <v>58</v>
      </c>
      <c r="D21" s="61">
        <f>D22</f>
        <v>0</v>
      </c>
      <c r="E21" s="51">
        <f>E22</f>
        <v>2.57885</v>
      </c>
      <c r="F21" s="51"/>
      <c r="G21" s="51"/>
      <c r="H21" s="51"/>
      <c r="I21" s="51"/>
      <c r="J21" s="51"/>
      <c r="K21" s="61">
        <f>K22</f>
        <v>0</v>
      </c>
      <c r="L21" s="51">
        <f>L22</f>
        <v>2.57885</v>
      </c>
      <c r="M21" s="51"/>
      <c r="N21" s="51"/>
      <c r="O21" s="51"/>
      <c r="P21" s="51"/>
      <c r="Q21" s="51"/>
      <c r="R21" s="61">
        <f>R22</f>
        <v>0</v>
      </c>
      <c r="S21" s="51">
        <f>S22</f>
        <v>2.57885</v>
      </c>
      <c r="T21" s="51"/>
      <c r="U21" s="51"/>
      <c r="V21" s="51"/>
      <c r="W21" s="51"/>
      <c r="X21" s="51"/>
      <c r="Y21" s="61">
        <f>Y22</f>
        <v>0</v>
      </c>
      <c r="Z21" s="51">
        <f>Z22</f>
        <v>2.57885</v>
      </c>
      <c r="AA21" s="51"/>
      <c r="AB21" s="51"/>
      <c r="AC21" s="51"/>
      <c r="AD21" s="51"/>
      <c r="AE21" s="51"/>
      <c r="AF21" s="61">
        <f>AF22</f>
        <v>0</v>
      </c>
      <c r="AG21" s="51">
        <f>AG22</f>
        <v>10.3154</v>
      </c>
      <c r="AH21" s="51"/>
      <c r="AI21" s="51"/>
      <c r="AJ21" s="51"/>
      <c r="AK21" s="51"/>
      <c r="AL21" s="51"/>
    </row>
    <row r="22" spans="1:38" ht="24">
      <c r="A22" s="38" t="s">
        <v>58</v>
      </c>
      <c r="B22" s="39" t="s">
        <v>61</v>
      </c>
      <c r="C22" s="40" t="s">
        <v>58</v>
      </c>
      <c r="D22" s="62">
        <f>D23+D24+D25+D26</f>
        <v>0</v>
      </c>
      <c r="E22" s="52">
        <f>E23+E24+E25+E26</f>
        <v>2.57885</v>
      </c>
      <c r="F22" s="52"/>
      <c r="G22" s="52"/>
      <c r="H22" s="52"/>
      <c r="I22" s="52"/>
      <c r="J22" s="52"/>
      <c r="K22" s="62">
        <f>K23+K24+K25+K26</f>
        <v>0</v>
      </c>
      <c r="L22" s="52">
        <f>L23+L24+L25+L26</f>
        <v>2.57885</v>
      </c>
      <c r="M22" s="52"/>
      <c r="N22" s="52"/>
      <c r="O22" s="52"/>
      <c r="P22" s="52"/>
      <c r="Q22" s="52"/>
      <c r="R22" s="62">
        <f>R23+R24+R25+R26</f>
        <v>0</v>
      </c>
      <c r="S22" s="52">
        <f>S23+S24+S25+S26</f>
        <v>2.57885</v>
      </c>
      <c r="T22" s="52"/>
      <c r="U22" s="52"/>
      <c r="V22" s="52"/>
      <c r="W22" s="52"/>
      <c r="X22" s="52"/>
      <c r="Y22" s="62">
        <f>Y23+Y24+Y25+Y26</f>
        <v>0</v>
      </c>
      <c r="Z22" s="52">
        <f>Z23+Z24+Z25+Z26</f>
        <v>2.57885</v>
      </c>
      <c r="AA22" s="52"/>
      <c r="AB22" s="52"/>
      <c r="AC22" s="52"/>
      <c r="AD22" s="52"/>
      <c r="AE22" s="52"/>
      <c r="AF22" s="62">
        <f>AF23+AF24+AF25+AF26</f>
        <v>0</v>
      </c>
      <c r="AG22" s="52">
        <f>AG23+AG24+AG25+AG26</f>
        <v>10.3154</v>
      </c>
      <c r="AH22" s="52"/>
      <c r="AI22" s="52"/>
      <c r="AJ22" s="52"/>
      <c r="AK22" s="52"/>
      <c r="AL22" s="52"/>
    </row>
    <row r="23" spans="1:38" ht="24">
      <c r="A23" s="41" t="s">
        <v>58</v>
      </c>
      <c r="B23" s="42" t="s">
        <v>62</v>
      </c>
      <c r="C23" s="43" t="s">
        <v>58</v>
      </c>
      <c r="D23" s="55">
        <v>0</v>
      </c>
      <c r="E23" s="53">
        <f>$AG23/4</f>
        <v>0</v>
      </c>
      <c r="F23" s="54"/>
      <c r="G23" s="53"/>
      <c r="H23" s="53"/>
      <c r="I23" s="53"/>
      <c r="J23" s="53"/>
      <c r="K23" s="55">
        <v>0</v>
      </c>
      <c r="L23" s="53">
        <f>$E23</f>
        <v>0</v>
      </c>
      <c r="M23" s="54"/>
      <c r="N23" s="53"/>
      <c r="O23" s="53"/>
      <c r="P23" s="53"/>
      <c r="Q23" s="53"/>
      <c r="R23" s="55">
        <v>0</v>
      </c>
      <c r="S23" s="53">
        <f>$E23</f>
        <v>0</v>
      </c>
      <c r="T23" s="54"/>
      <c r="U23" s="53"/>
      <c r="V23" s="53"/>
      <c r="W23" s="53"/>
      <c r="X23" s="53"/>
      <c r="Y23" s="55">
        <v>0</v>
      </c>
      <c r="Z23" s="53">
        <f>$E23</f>
        <v>0</v>
      </c>
      <c r="AA23" s="54"/>
      <c r="AB23" s="53"/>
      <c r="AC23" s="53"/>
      <c r="AD23" s="53"/>
      <c r="AE23" s="53"/>
      <c r="AF23" s="55">
        <v>0</v>
      </c>
      <c r="AG23" s="55">
        <v>0</v>
      </c>
      <c r="AH23" s="53"/>
      <c r="AI23" s="53"/>
      <c r="AJ23" s="53"/>
      <c r="AK23" s="53"/>
      <c r="AL23" s="53"/>
    </row>
    <row r="24" spans="1:38" ht="24">
      <c r="A24" s="41" t="s">
        <v>58</v>
      </c>
      <c r="B24" s="42" t="s">
        <v>63</v>
      </c>
      <c r="C24" s="43" t="s">
        <v>58</v>
      </c>
      <c r="D24" s="55">
        <v>0</v>
      </c>
      <c r="E24" s="53">
        <f>$AG24/4</f>
        <v>1.17835</v>
      </c>
      <c r="F24" s="55"/>
      <c r="G24" s="55"/>
      <c r="H24" s="55"/>
      <c r="I24" s="55"/>
      <c r="J24" s="55"/>
      <c r="K24" s="55">
        <v>0</v>
      </c>
      <c r="L24" s="53">
        <f>$E24</f>
        <v>1.17835</v>
      </c>
      <c r="M24" s="55"/>
      <c r="N24" s="55"/>
      <c r="O24" s="55"/>
      <c r="P24" s="55"/>
      <c r="Q24" s="55"/>
      <c r="R24" s="55">
        <v>0</v>
      </c>
      <c r="S24" s="53">
        <f>$E24</f>
        <v>1.17835</v>
      </c>
      <c r="T24" s="55"/>
      <c r="U24" s="55"/>
      <c r="V24" s="55"/>
      <c r="W24" s="55"/>
      <c r="X24" s="55"/>
      <c r="Y24" s="55">
        <v>0</v>
      </c>
      <c r="Z24" s="53">
        <f>$E24</f>
        <v>1.17835</v>
      </c>
      <c r="AA24" s="54"/>
      <c r="AB24" s="55"/>
      <c r="AC24" s="55"/>
      <c r="AD24" s="55"/>
      <c r="AE24" s="55"/>
      <c r="AF24" s="55">
        <v>0</v>
      </c>
      <c r="AG24" s="53">
        <v>4.7134</v>
      </c>
      <c r="AH24" s="55"/>
      <c r="AI24" s="55"/>
      <c r="AJ24" s="55"/>
      <c r="AK24" s="55"/>
      <c r="AL24" s="55"/>
    </row>
    <row r="25" spans="1:38" ht="24">
      <c r="A25" s="41" t="s">
        <v>58</v>
      </c>
      <c r="B25" s="42" t="s">
        <v>64</v>
      </c>
      <c r="C25" s="43" t="s">
        <v>58</v>
      </c>
      <c r="D25" s="55">
        <v>0</v>
      </c>
      <c r="E25" s="91">
        <f>$AG25/4</f>
        <v>1.4005</v>
      </c>
      <c r="F25" s="55"/>
      <c r="G25" s="55"/>
      <c r="H25" s="55"/>
      <c r="I25" s="55"/>
      <c r="J25" s="55"/>
      <c r="K25" s="55">
        <v>0</v>
      </c>
      <c r="L25" s="91">
        <f>$E25</f>
        <v>1.4005</v>
      </c>
      <c r="M25" s="55"/>
      <c r="N25" s="55"/>
      <c r="O25" s="55"/>
      <c r="P25" s="55"/>
      <c r="Q25" s="55"/>
      <c r="R25" s="55">
        <v>0</v>
      </c>
      <c r="S25" s="91">
        <f>$E25</f>
        <v>1.4005</v>
      </c>
      <c r="T25" s="55"/>
      <c r="U25" s="55"/>
      <c r="V25" s="55"/>
      <c r="W25" s="55"/>
      <c r="X25" s="55"/>
      <c r="Y25" s="55">
        <v>0</v>
      </c>
      <c r="Z25" s="91">
        <f>$E25</f>
        <v>1.4005</v>
      </c>
      <c r="AA25" s="54">
        <v>34.6</v>
      </c>
      <c r="AB25" s="55"/>
      <c r="AC25" s="55"/>
      <c r="AD25" s="55"/>
      <c r="AE25" s="55"/>
      <c r="AF25" s="55">
        <v>0</v>
      </c>
      <c r="AG25" s="53">
        <v>5.602</v>
      </c>
      <c r="AH25" s="54">
        <v>34.6</v>
      </c>
      <c r="AI25" s="55"/>
      <c r="AJ25" s="55"/>
      <c r="AK25" s="55"/>
      <c r="AL25" s="55"/>
    </row>
    <row r="26" spans="1:38" ht="24">
      <c r="A26" s="41" t="s">
        <v>58</v>
      </c>
      <c r="B26" s="42" t="s">
        <v>65</v>
      </c>
      <c r="C26" s="43" t="s">
        <v>58</v>
      </c>
      <c r="D26" s="55">
        <v>0</v>
      </c>
      <c r="E26" s="55">
        <f>$AG26/4</f>
        <v>0</v>
      </c>
      <c r="F26" s="55"/>
      <c r="G26" s="55"/>
      <c r="H26" s="55"/>
      <c r="I26" s="55"/>
      <c r="J26" s="55"/>
      <c r="K26" s="55">
        <v>0</v>
      </c>
      <c r="L26" s="55">
        <f>$E26</f>
        <v>0</v>
      </c>
      <c r="M26" s="55"/>
      <c r="N26" s="55"/>
      <c r="O26" s="55"/>
      <c r="P26" s="55"/>
      <c r="Q26" s="55"/>
      <c r="R26" s="55">
        <v>0</v>
      </c>
      <c r="S26" s="55">
        <f>$E26</f>
        <v>0</v>
      </c>
      <c r="T26" s="55"/>
      <c r="U26" s="55"/>
      <c r="V26" s="55"/>
      <c r="W26" s="55"/>
      <c r="X26" s="55"/>
      <c r="Y26" s="55">
        <v>0</v>
      </c>
      <c r="Z26" s="55">
        <f>$E26</f>
        <v>0</v>
      </c>
      <c r="AA26" s="55"/>
      <c r="AB26" s="55"/>
      <c r="AC26" s="55"/>
      <c r="AD26" s="55"/>
      <c r="AE26" s="55"/>
      <c r="AF26" s="55">
        <v>0</v>
      </c>
      <c r="AG26" s="55">
        <v>0</v>
      </c>
      <c r="AH26" s="55"/>
      <c r="AI26" s="55"/>
      <c r="AJ26" s="55"/>
      <c r="AK26" s="55"/>
      <c r="AL26" s="55"/>
    </row>
    <row r="27" spans="1:38" ht="15.75">
      <c r="A27" s="44" t="s">
        <v>58</v>
      </c>
      <c r="B27" s="45" t="s">
        <v>66</v>
      </c>
      <c r="C27" s="46" t="s">
        <v>58</v>
      </c>
      <c r="D27" s="63">
        <f>D28+D30</f>
        <v>0</v>
      </c>
      <c r="E27" s="56">
        <f>E28+E30</f>
        <v>0.36395</v>
      </c>
      <c r="F27" s="56"/>
      <c r="G27" s="56"/>
      <c r="H27" s="56"/>
      <c r="I27" s="56"/>
      <c r="J27" s="56"/>
      <c r="K27" s="63">
        <f>K28+K30</f>
        <v>0</v>
      </c>
      <c r="L27" s="56">
        <f>L28+L30</f>
        <v>0.36395</v>
      </c>
      <c r="M27" s="56"/>
      <c r="N27" s="56"/>
      <c r="O27" s="56"/>
      <c r="P27" s="56"/>
      <c r="Q27" s="56"/>
      <c r="R27" s="63">
        <f>R28+R30</f>
        <v>0</v>
      </c>
      <c r="S27" s="56">
        <f>S28+S30</f>
        <v>0.36395</v>
      </c>
      <c r="T27" s="56"/>
      <c r="U27" s="56"/>
      <c r="V27" s="56"/>
      <c r="W27" s="56"/>
      <c r="X27" s="56"/>
      <c r="Y27" s="63">
        <f>Y28+Y30</f>
        <v>0</v>
      </c>
      <c r="Z27" s="56">
        <f>Z28+Z30</f>
        <v>0.36395</v>
      </c>
      <c r="AA27" s="56"/>
      <c r="AB27" s="56"/>
      <c r="AC27" s="56"/>
      <c r="AD27" s="56"/>
      <c r="AE27" s="56"/>
      <c r="AF27" s="63">
        <f>AF28+AF30</f>
        <v>0</v>
      </c>
      <c r="AG27" s="56">
        <f>AG28+AG30</f>
        <v>1.4558</v>
      </c>
      <c r="AH27" s="56"/>
      <c r="AI27" s="56"/>
      <c r="AJ27" s="56"/>
      <c r="AK27" s="56"/>
      <c r="AL27" s="56"/>
    </row>
    <row r="28" spans="1:38" ht="24">
      <c r="A28" s="38" t="s">
        <v>58</v>
      </c>
      <c r="B28" s="39" t="s">
        <v>61</v>
      </c>
      <c r="C28" s="40" t="s">
        <v>58</v>
      </c>
      <c r="D28" s="62">
        <f>D29</f>
        <v>0</v>
      </c>
      <c r="E28" s="52">
        <f>E29</f>
        <v>0.0666</v>
      </c>
      <c r="F28" s="52"/>
      <c r="G28" s="52"/>
      <c r="H28" s="52"/>
      <c r="I28" s="52"/>
      <c r="J28" s="52"/>
      <c r="K28" s="62">
        <f>K29</f>
        <v>0</v>
      </c>
      <c r="L28" s="52">
        <f>L29</f>
        <v>0.0666</v>
      </c>
      <c r="M28" s="52"/>
      <c r="N28" s="52"/>
      <c r="O28" s="52"/>
      <c r="P28" s="52"/>
      <c r="Q28" s="52"/>
      <c r="R28" s="62">
        <f>R29</f>
        <v>0</v>
      </c>
      <c r="S28" s="52">
        <f>S29</f>
        <v>0.0666</v>
      </c>
      <c r="T28" s="52"/>
      <c r="U28" s="52"/>
      <c r="V28" s="52"/>
      <c r="W28" s="52"/>
      <c r="X28" s="52"/>
      <c r="Y28" s="62">
        <f>Y29</f>
        <v>0</v>
      </c>
      <c r="Z28" s="52">
        <f>Z29</f>
        <v>0.0666</v>
      </c>
      <c r="AA28" s="52"/>
      <c r="AB28" s="52"/>
      <c r="AC28" s="52"/>
      <c r="AD28" s="52"/>
      <c r="AE28" s="52"/>
      <c r="AF28" s="62">
        <f>AF29</f>
        <v>0</v>
      </c>
      <c r="AG28" s="52">
        <f>AG29</f>
        <v>0.2664</v>
      </c>
      <c r="AH28" s="52"/>
      <c r="AI28" s="52"/>
      <c r="AJ28" s="52"/>
      <c r="AK28" s="52"/>
      <c r="AL28" s="52"/>
    </row>
    <row r="29" spans="1:38" ht="24">
      <c r="A29" s="41" t="s">
        <v>58</v>
      </c>
      <c r="B29" s="42" t="s">
        <v>67</v>
      </c>
      <c r="C29" s="43" t="s">
        <v>58</v>
      </c>
      <c r="D29" s="55">
        <v>0</v>
      </c>
      <c r="E29" s="53">
        <f>$AG29/4</f>
        <v>0.0666</v>
      </c>
      <c r="F29" s="53"/>
      <c r="G29" s="53"/>
      <c r="H29" s="54"/>
      <c r="I29" s="53"/>
      <c r="J29" s="57"/>
      <c r="K29" s="55">
        <v>0</v>
      </c>
      <c r="L29" s="53">
        <f>$E29</f>
        <v>0.0666</v>
      </c>
      <c r="M29" s="53"/>
      <c r="N29" s="53"/>
      <c r="O29" s="54"/>
      <c r="P29" s="53"/>
      <c r="Q29" s="57"/>
      <c r="R29" s="55">
        <v>0</v>
      </c>
      <c r="S29" s="53">
        <f>$E29</f>
        <v>0.0666</v>
      </c>
      <c r="T29" s="53"/>
      <c r="U29" s="53"/>
      <c r="V29" s="54"/>
      <c r="W29" s="53"/>
      <c r="X29" s="57"/>
      <c r="Y29" s="55">
        <v>0</v>
      </c>
      <c r="Z29" s="53">
        <f>$E29</f>
        <v>0.0666</v>
      </c>
      <c r="AA29" s="53"/>
      <c r="AB29" s="53"/>
      <c r="AC29" s="54"/>
      <c r="AD29" s="53"/>
      <c r="AE29" s="57">
        <v>5</v>
      </c>
      <c r="AF29" s="55">
        <v>0</v>
      </c>
      <c r="AG29" s="53">
        <v>0.2664</v>
      </c>
      <c r="AH29" s="53"/>
      <c r="AI29" s="53"/>
      <c r="AJ29" s="53"/>
      <c r="AK29" s="53"/>
      <c r="AL29" s="57">
        <v>5</v>
      </c>
    </row>
    <row r="30" spans="1:38" ht="15.75">
      <c r="A30" s="38" t="s">
        <v>58</v>
      </c>
      <c r="B30" s="39" t="s">
        <v>68</v>
      </c>
      <c r="C30" s="40" t="s">
        <v>58</v>
      </c>
      <c r="D30" s="62">
        <f>D31+D32</f>
        <v>0</v>
      </c>
      <c r="E30" s="52">
        <f>E31+E32</f>
        <v>0.29735</v>
      </c>
      <c r="F30" s="52"/>
      <c r="G30" s="52"/>
      <c r="H30" s="52"/>
      <c r="I30" s="52"/>
      <c r="J30" s="52"/>
      <c r="K30" s="62">
        <f>K31+K32</f>
        <v>0</v>
      </c>
      <c r="L30" s="52">
        <f>L31+L32</f>
        <v>0.29735</v>
      </c>
      <c r="M30" s="52"/>
      <c r="N30" s="52"/>
      <c r="O30" s="52"/>
      <c r="P30" s="52"/>
      <c r="Q30" s="52"/>
      <c r="R30" s="62">
        <f>R31+R32</f>
        <v>0</v>
      </c>
      <c r="S30" s="52">
        <f>S31+S32</f>
        <v>0.29735</v>
      </c>
      <c r="T30" s="52"/>
      <c r="U30" s="52"/>
      <c r="V30" s="52"/>
      <c r="W30" s="52"/>
      <c r="X30" s="52"/>
      <c r="Y30" s="62">
        <f>Y31+Y32</f>
        <v>0</v>
      </c>
      <c r="Z30" s="52">
        <f>Z31+Z32</f>
        <v>0.29735</v>
      </c>
      <c r="AA30" s="52"/>
      <c r="AB30" s="52"/>
      <c r="AC30" s="52"/>
      <c r="AD30" s="52"/>
      <c r="AE30" s="52"/>
      <c r="AF30" s="62">
        <f>AF31+AF32</f>
        <v>0</v>
      </c>
      <c r="AG30" s="52">
        <f>AG31+AG32</f>
        <v>1.1894</v>
      </c>
      <c r="AH30" s="52"/>
      <c r="AI30" s="52"/>
      <c r="AJ30" s="52"/>
      <c r="AK30" s="52"/>
      <c r="AL30" s="52"/>
    </row>
    <row r="31" spans="1:38" ht="36">
      <c r="A31" s="41" t="s">
        <v>58</v>
      </c>
      <c r="B31" s="42" t="s">
        <v>69</v>
      </c>
      <c r="C31" s="43" t="s">
        <v>58</v>
      </c>
      <c r="D31" s="55">
        <v>0</v>
      </c>
      <c r="E31" s="53">
        <f>$AG31/4</f>
        <v>0.1981</v>
      </c>
      <c r="F31" s="53"/>
      <c r="G31" s="53"/>
      <c r="H31" s="54"/>
      <c r="I31" s="53"/>
      <c r="J31" s="57"/>
      <c r="K31" s="55">
        <v>0</v>
      </c>
      <c r="L31" s="53">
        <f>$E31</f>
        <v>0.1981</v>
      </c>
      <c r="M31" s="53"/>
      <c r="N31" s="53"/>
      <c r="O31" s="54"/>
      <c r="P31" s="53"/>
      <c r="Q31" s="57"/>
      <c r="R31" s="55">
        <v>0</v>
      </c>
      <c r="S31" s="53">
        <f>$E31</f>
        <v>0.1981</v>
      </c>
      <c r="T31" s="53"/>
      <c r="U31" s="53"/>
      <c r="V31" s="54"/>
      <c r="W31" s="53"/>
      <c r="X31" s="57"/>
      <c r="Y31" s="55">
        <v>0</v>
      </c>
      <c r="Z31" s="53">
        <f>$E31</f>
        <v>0.1981</v>
      </c>
      <c r="AA31" s="53"/>
      <c r="AB31" s="53"/>
      <c r="AC31" s="54"/>
      <c r="AD31" s="53"/>
      <c r="AE31" s="57"/>
      <c r="AF31" s="55">
        <v>0</v>
      </c>
      <c r="AG31" s="53">
        <v>0.7924</v>
      </c>
      <c r="AH31" s="53"/>
      <c r="AI31" s="53"/>
      <c r="AJ31" s="53"/>
      <c r="AK31" s="53"/>
      <c r="AL31" s="53"/>
    </row>
    <row r="32" spans="1:38" ht="36.75" thickBot="1">
      <c r="A32" s="47" t="s">
        <v>58</v>
      </c>
      <c r="B32" s="48" t="s">
        <v>70</v>
      </c>
      <c r="C32" s="49" t="s">
        <v>58</v>
      </c>
      <c r="D32" s="64">
        <v>0</v>
      </c>
      <c r="E32" s="58">
        <f>$AG32/4</f>
        <v>0.09925</v>
      </c>
      <c r="F32" s="58"/>
      <c r="G32" s="58"/>
      <c r="H32" s="59"/>
      <c r="I32" s="58"/>
      <c r="J32" s="58"/>
      <c r="K32" s="64">
        <v>0</v>
      </c>
      <c r="L32" s="58">
        <f>$E32</f>
        <v>0.09925</v>
      </c>
      <c r="M32" s="58"/>
      <c r="N32" s="58"/>
      <c r="O32" s="59"/>
      <c r="P32" s="58"/>
      <c r="Q32" s="58"/>
      <c r="R32" s="64">
        <v>0</v>
      </c>
      <c r="S32" s="58">
        <f>$E32</f>
        <v>0.09925</v>
      </c>
      <c r="T32" s="58"/>
      <c r="U32" s="58"/>
      <c r="V32" s="59"/>
      <c r="W32" s="58"/>
      <c r="X32" s="58"/>
      <c r="Y32" s="64">
        <v>0</v>
      </c>
      <c r="Z32" s="58">
        <f>$E32</f>
        <v>0.09925</v>
      </c>
      <c r="AA32" s="58"/>
      <c r="AB32" s="58"/>
      <c r="AC32" s="59"/>
      <c r="AD32" s="58"/>
      <c r="AE32" s="58"/>
      <c r="AF32" s="64">
        <v>0</v>
      </c>
      <c r="AG32" s="58">
        <v>0.397</v>
      </c>
      <c r="AH32" s="58"/>
      <c r="AI32" s="58"/>
      <c r="AJ32" s="58"/>
      <c r="AK32" s="58"/>
      <c r="AL32" s="58"/>
    </row>
    <row r="34" ht="15.75">
      <c r="AJ34" s="1" t="s">
        <v>56</v>
      </c>
    </row>
  </sheetData>
  <sheetProtection/>
  <mergeCells count="22">
    <mergeCell ref="AF16:AL16"/>
    <mergeCell ref="E17:J17"/>
    <mergeCell ref="L17:Q17"/>
    <mergeCell ref="S17:X17"/>
    <mergeCell ref="Z17:AE17"/>
    <mergeCell ref="AG17:AL17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4:AL4"/>
    <mergeCell ref="A5:AL5"/>
    <mergeCell ref="A7:AL7"/>
    <mergeCell ref="A8:AL8"/>
    <mergeCell ref="A10:AL10"/>
    <mergeCell ref="A12:AL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O34"/>
  <sheetViews>
    <sheetView zoomScale="80" zoomScaleNormal="80" zoomScalePageLayoutView="0" workbookViewId="0" topLeftCell="A1">
      <selection activeCell="J28" sqref="J28"/>
    </sheetView>
  </sheetViews>
  <sheetFormatPr defaultColWidth="9.00390625" defaultRowHeight="12.75"/>
  <cols>
    <col min="1" max="1" width="10.375" style="1" customWidth="1"/>
    <col min="2" max="2" width="36.00390625" style="1" customWidth="1"/>
    <col min="3" max="3" width="12.25390625" style="1" customWidth="1"/>
    <col min="4" max="4" width="12.00390625" style="1" customWidth="1"/>
    <col min="5" max="5" width="11.625" style="1" customWidth="1"/>
    <col min="6" max="10" width="6.875" style="1" customWidth="1"/>
    <col min="11" max="11" width="12.00390625" style="1" customWidth="1"/>
    <col min="12" max="12" width="10.875" style="1" customWidth="1"/>
    <col min="13" max="17" width="6.875" style="1" customWidth="1"/>
    <col min="18" max="18" width="12.625" style="1" customWidth="1"/>
    <col min="19" max="19" width="11.125" style="1" customWidth="1"/>
    <col min="20" max="24" width="6.875" style="1" customWidth="1"/>
    <col min="25" max="25" width="12.375" style="1" customWidth="1"/>
    <col min="26" max="26" width="11.625" style="1" customWidth="1"/>
    <col min="27" max="27" width="7.875" style="1" customWidth="1"/>
    <col min="28" max="31" width="6.875" style="1" customWidth="1"/>
    <col min="32" max="32" width="12.875" style="1" customWidth="1"/>
    <col min="33" max="33" width="9.00390625" style="1" customWidth="1"/>
    <col min="34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15:38" s="14" customFormat="1" ht="11.25"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L1" s="16" t="s">
        <v>0</v>
      </c>
    </row>
    <row r="2" spans="15:38" s="14" customFormat="1" ht="11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L2" s="17" t="s">
        <v>1</v>
      </c>
    </row>
    <row r="3" spans="15:38" s="14" customFormat="1" ht="11.25"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L3" s="18" t="s">
        <v>57</v>
      </c>
    </row>
    <row r="4" spans="1:38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27" t="s">
        <v>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67" ht="18.75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58" ht="15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0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67" ht="18.75">
      <c r="A12" s="31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58" ht="16.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42" ht="19.5" customHeight="1">
      <c r="A15" s="66" t="s">
        <v>5</v>
      </c>
      <c r="B15" s="67" t="s">
        <v>6</v>
      </c>
      <c r="C15" s="67" t="s">
        <v>75</v>
      </c>
      <c r="D15" s="68" t="s">
        <v>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13"/>
      <c r="AN15" s="13"/>
      <c r="AO15" s="13"/>
      <c r="AP15" s="13"/>
    </row>
    <row r="16" spans="1:42" ht="29.25" customHeight="1">
      <c r="A16" s="70"/>
      <c r="B16" s="22"/>
      <c r="C16" s="22"/>
      <c r="D16" s="23" t="s">
        <v>8</v>
      </c>
      <c r="E16" s="23"/>
      <c r="F16" s="23"/>
      <c r="G16" s="23"/>
      <c r="H16" s="23"/>
      <c r="I16" s="23"/>
      <c r="J16" s="23"/>
      <c r="K16" s="23" t="s">
        <v>9</v>
      </c>
      <c r="L16" s="23"/>
      <c r="M16" s="23"/>
      <c r="N16" s="23"/>
      <c r="O16" s="23"/>
      <c r="P16" s="23"/>
      <c r="Q16" s="23"/>
      <c r="R16" s="23" t="s">
        <v>10</v>
      </c>
      <c r="S16" s="23"/>
      <c r="T16" s="23"/>
      <c r="U16" s="23"/>
      <c r="V16" s="23"/>
      <c r="W16" s="23"/>
      <c r="X16" s="23"/>
      <c r="Y16" s="23" t="s">
        <v>11</v>
      </c>
      <c r="Z16" s="23"/>
      <c r="AA16" s="23"/>
      <c r="AB16" s="23"/>
      <c r="AC16" s="23"/>
      <c r="AD16" s="23"/>
      <c r="AE16" s="23"/>
      <c r="AF16" s="22" t="s">
        <v>12</v>
      </c>
      <c r="AG16" s="22"/>
      <c r="AH16" s="22"/>
      <c r="AI16" s="22"/>
      <c r="AJ16" s="22"/>
      <c r="AK16" s="22"/>
      <c r="AL16" s="71"/>
      <c r="AM16" s="13"/>
      <c r="AN16" s="13"/>
      <c r="AO16" s="13"/>
      <c r="AP16" s="13"/>
    </row>
    <row r="17" spans="1:38" ht="43.5" customHeight="1">
      <c r="A17" s="70"/>
      <c r="B17" s="22"/>
      <c r="C17" s="22"/>
      <c r="D17" s="21" t="s">
        <v>13</v>
      </c>
      <c r="E17" s="23" t="s">
        <v>14</v>
      </c>
      <c r="F17" s="23"/>
      <c r="G17" s="23"/>
      <c r="H17" s="23"/>
      <c r="I17" s="23"/>
      <c r="J17" s="23"/>
      <c r="K17" s="21" t="s">
        <v>13</v>
      </c>
      <c r="L17" s="22" t="s">
        <v>14</v>
      </c>
      <c r="M17" s="22"/>
      <c r="N17" s="22"/>
      <c r="O17" s="22"/>
      <c r="P17" s="22"/>
      <c r="Q17" s="22"/>
      <c r="R17" s="21" t="s">
        <v>13</v>
      </c>
      <c r="S17" s="22" t="s">
        <v>14</v>
      </c>
      <c r="T17" s="22"/>
      <c r="U17" s="22"/>
      <c r="V17" s="22"/>
      <c r="W17" s="22"/>
      <c r="X17" s="22"/>
      <c r="Y17" s="21" t="s">
        <v>13</v>
      </c>
      <c r="Z17" s="22" t="s">
        <v>14</v>
      </c>
      <c r="AA17" s="22"/>
      <c r="AB17" s="22"/>
      <c r="AC17" s="22"/>
      <c r="AD17" s="22"/>
      <c r="AE17" s="22"/>
      <c r="AF17" s="21" t="s">
        <v>13</v>
      </c>
      <c r="AG17" s="22" t="s">
        <v>14</v>
      </c>
      <c r="AH17" s="22"/>
      <c r="AI17" s="22"/>
      <c r="AJ17" s="22"/>
      <c r="AK17" s="22"/>
      <c r="AL17" s="71"/>
    </row>
    <row r="18" spans="1:38" ht="87.75" customHeight="1" thickBot="1">
      <c r="A18" s="70"/>
      <c r="B18" s="25"/>
      <c r="C18" s="25"/>
      <c r="D18" s="80" t="s">
        <v>15</v>
      </c>
      <c r="E18" s="80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0" t="s">
        <v>15</v>
      </c>
      <c r="L18" s="80" t="s">
        <v>15</v>
      </c>
      <c r="M18" s="81" t="s">
        <v>16</v>
      </c>
      <c r="N18" s="81" t="s">
        <v>17</v>
      </c>
      <c r="O18" s="81" t="s">
        <v>18</v>
      </c>
      <c r="P18" s="81" t="s">
        <v>19</v>
      </c>
      <c r="Q18" s="81" t="s">
        <v>20</v>
      </c>
      <c r="R18" s="80" t="s">
        <v>15</v>
      </c>
      <c r="S18" s="80" t="s">
        <v>15</v>
      </c>
      <c r="T18" s="81" t="s">
        <v>16</v>
      </c>
      <c r="U18" s="81" t="s">
        <v>17</v>
      </c>
      <c r="V18" s="81" t="s">
        <v>18</v>
      </c>
      <c r="W18" s="81" t="s">
        <v>19</v>
      </c>
      <c r="X18" s="81" t="s">
        <v>20</v>
      </c>
      <c r="Y18" s="80" t="s">
        <v>15</v>
      </c>
      <c r="Z18" s="80" t="s">
        <v>15</v>
      </c>
      <c r="AA18" s="81" t="s">
        <v>16</v>
      </c>
      <c r="AB18" s="81" t="s">
        <v>17</v>
      </c>
      <c r="AC18" s="81" t="s">
        <v>18</v>
      </c>
      <c r="AD18" s="81" t="s">
        <v>19</v>
      </c>
      <c r="AE18" s="81" t="s">
        <v>20</v>
      </c>
      <c r="AF18" s="80" t="s">
        <v>15</v>
      </c>
      <c r="AG18" s="80" t="s">
        <v>15</v>
      </c>
      <c r="AH18" s="81" t="s">
        <v>16</v>
      </c>
      <c r="AI18" s="81" t="s">
        <v>17</v>
      </c>
      <c r="AJ18" s="81" t="s">
        <v>18</v>
      </c>
      <c r="AK18" s="81" t="s">
        <v>19</v>
      </c>
      <c r="AL18" s="82" t="s">
        <v>20</v>
      </c>
    </row>
    <row r="19" spans="1:38" ht="16.5" thickBot="1">
      <c r="A19" s="87">
        <v>1</v>
      </c>
      <c r="B19" s="88">
        <v>2</v>
      </c>
      <c r="C19" s="88">
        <v>3</v>
      </c>
      <c r="D19" s="89" t="s">
        <v>21</v>
      </c>
      <c r="E19" s="89" t="s">
        <v>22</v>
      </c>
      <c r="F19" s="89" t="s">
        <v>23</v>
      </c>
      <c r="G19" s="89" t="s">
        <v>24</v>
      </c>
      <c r="H19" s="89" t="s">
        <v>25</v>
      </c>
      <c r="I19" s="89" t="s">
        <v>26</v>
      </c>
      <c r="J19" s="89" t="s">
        <v>27</v>
      </c>
      <c r="K19" s="89" t="s">
        <v>28</v>
      </c>
      <c r="L19" s="89" t="s">
        <v>29</v>
      </c>
      <c r="M19" s="89" t="s">
        <v>30</v>
      </c>
      <c r="N19" s="89" t="s">
        <v>31</v>
      </c>
      <c r="O19" s="89" t="s">
        <v>32</v>
      </c>
      <c r="P19" s="89" t="s">
        <v>33</v>
      </c>
      <c r="Q19" s="89" t="s">
        <v>34</v>
      </c>
      <c r="R19" s="89" t="s">
        <v>35</v>
      </c>
      <c r="S19" s="89" t="s">
        <v>36</v>
      </c>
      <c r="T19" s="89" t="s">
        <v>37</v>
      </c>
      <c r="U19" s="89" t="s">
        <v>38</v>
      </c>
      <c r="V19" s="89" t="s">
        <v>39</v>
      </c>
      <c r="W19" s="89" t="s">
        <v>40</v>
      </c>
      <c r="X19" s="89" t="s">
        <v>41</v>
      </c>
      <c r="Y19" s="89" t="s">
        <v>42</v>
      </c>
      <c r="Z19" s="89" t="s">
        <v>43</v>
      </c>
      <c r="AA19" s="89" t="s">
        <v>44</v>
      </c>
      <c r="AB19" s="89" t="s">
        <v>45</v>
      </c>
      <c r="AC19" s="89" t="s">
        <v>46</v>
      </c>
      <c r="AD19" s="89" t="s">
        <v>47</v>
      </c>
      <c r="AE19" s="89" t="s">
        <v>48</v>
      </c>
      <c r="AF19" s="89" t="s">
        <v>49</v>
      </c>
      <c r="AG19" s="89" t="s">
        <v>50</v>
      </c>
      <c r="AH19" s="89" t="s">
        <v>51</v>
      </c>
      <c r="AI19" s="89" t="s">
        <v>52</v>
      </c>
      <c r="AJ19" s="89" t="s">
        <v>53</v>
      </c>
      <c r="AK19" s="89" t="s">
        <v>54</v>
      </c>
      <c r="AL19" s="90" t="s">
        <v>55</v>
      </c>
    </row>
    <row r="20" spans="1:38" ht="16.5" thickBot="1">
      <c r="A20" s="32" t="s">
        <v>58</v>
      </c>
      <c r="B20" s="33" t="s">
        <v>59</v>
      </c>
      <c r="C20" s="34" t="s">
        <v>58</v>
      </c>
      <c r="D20" s="60">
        <f>D21+D27</f>
        <v>0</v>
      </c>
      <c r="E20" s="50">
        <f>E21+E27</f>
        <v>2.98195</v>
      </c>
      <c r="F20" s="50"/>
      <c r="G20" s="50"/>
      <c r="H20" s="50"/>
      <c r="I20" s="50"/>
      <c r="J20" s="50"/>
      <c r="K20" s="60">
        <f>K21+K27</f>
        <v>0</v>
      </c>
      <c r="L20" s="50">
        <f>L21+L27</f>
        <v>2.98195</v>
      </c>
      <c r="M20" s="50"/>
      <c r="N20" s="50"/>
      <c r="O20" s="50"/>
      <c r="P20" s="50"/>
      <c r="Q20" s="50"/>
      <c r="R20" s="60">
        <f>R21+R27</f>
        <v>0</v>
      </c>
      <c r="S20" s="50">
        <f>S21+S27</f>
        <v>2.98195</v>
      </c>
      <c r="T20" s="50"/>
      <c r="U20" s="50"/>
      <c r="V20" s="50"/>
      <c r="W20" s="50"/>
      <c r="X20" s="50"/>
      <c r="Y20" s="60">
        <f>Y21+Y27</f>
        <v>0</v>
      </c>
      <c r="Z20" s="50">
        <f>Z21+Z27</f>
        <v>2.98195</v>
      </c>
      <c r="AA20" s="50"/>
      <c r="AB20" s="50"/>
      <c r="AC20" s="50"/>
      <c r="AD20" s="50"/>
      <c r="AE20" s="50"/>
      <c r="AF20" s="60">
        <f>AF21+AF27</f>
        <v>0</v>
      </c>
      <c r="AG20" s="50">
        <f>AG21+AG27</f>
        <v>11.9278</v>
      </c>
      <c r="AH20" s="50"/>
      <c r="AI20" s="50"/>
      <c r="AJ20" s="50"/>
      <c r="AK20" s="50"/>
      <c r="AL20" s="72"/>
    </row>
    <row r="21" spans="1:38" ht="24">
      <c r="A21" s="35" t="s">
        <v>58</v>
      </c>
      <c r="B21" s="36" t="s">
        <v>60</v>
      </c>
      <c r="C21" s="37" t="s">
        <v>58</v>
      </c>
      <c r="D21" s="61">
        <f>D22</f>
        <v>0</v>
      </c>
      <c r="E21" s="51">
        <f>E22</f>
        <v>2.76675</v>
      </c>
      <c r="F21" s="51"/>
      <c r="G21" s="51"/>
      <c r="H21" s="51"/>
      <c r="I21" s="51"/>
      <c r="J21" s="51"/>
      <c r="K21" s="61">
        <f>K22</f>
        <v>0</v>
      </c>
      <c r="L21" s="51">
        <f>L22</f>
        <v>2.76675</v>
      </c>
      <c r="M21" s="51"/>
      <c r="N21" s="51"/>
      <c r="O21" s="51"/>
      <c r="P21" s="51"/>
      <c r="Q21" s="51"/>
      <c r="R21" s="61">
        <f>R22</f>
        <v>0</v>
      </c>
      <c r="S21" s="51">
        <f>S22</f>
        <v>2.76675</v>
      </c>
      <c r="T21" s="51"/>
      <c r="U21" s="51"/>
      <c r="V21" s="51"/>
      <c r="W21" s="51"/>
      <c r="X21" s="51"/>
      <c r="Y21" s="61">
        <f>Y22</f>
        <v>0</v>
      </c>
      <c r="Z21" s="51">
        <f>Z22</f>
        <v>2.76675</v>
      </c>
      <c r="AA21" s="51"/>
      <c r="AB21" s="51"/>
      <c r="AC21" s="51"/>
      <c r="AD21" s="51"/>
      <c r="AE21" s="51"/>
      <c r="AF21" s="61">
        <f>AF22</f>
        <v>0</v>
      </c>
      <c r="AG21" s="51">
        <f>AG22</f>
        <v>11.067</v>
      </c>
      <c r="AH21" s="51"/>
      <c r="AI21" s="51"/>
      <c r="AJ21" s="51"/>
      <c r="AK21" s="51"/>
      <c r="AL21" s="73"/>
    </row>
    <row r="22" spans="1:38" ht="24">
      <c r="A22" s="38" t="s">
        <v>58</v>
      </c>
      <c r="B22" s="39" t="s">
        <v>61</v>
      </c>
      <c r="C22" s="40" t="s">
        <v>58</v>
      </c>
      <c r="D22" s="62">
        <f>D23+D24+D25+D26</f>
        <v>0</v>
      </c>
      <c r="E22" s="52">
        <f>E23+E24+E25+E26</f>
        <v>2.76675</v>
      </c>
      <c r="F22" s="52"/>
      <c r="G22" s="52"/>
      <c r="H22" s="52"/>
      <c r="I22" s="52"/>
      <c r="J22" s="52"/>
      <c r="K22" s="62">
        <f>K23+K24+K25+K26</f>
        <v>0</v>
      </c>
      <c r="L22" s="52">
        <f>L23+L24+L25+L26</f>
        <v>2.76675</v>
      </c>
      <c r="M22" s="52"/>
      <c r="N22" s="52"/>
      <c r="O22" s="52"/>
      <c r="P22" s="52"/>
      <c r="Q22" s="52"/>
      <c r="R22" s="62">
        <f>R23+R24+R25+R26</f>
        <v>0</v>
      </c>
      <c r="S22" s="52">
        <f>S23+S24+S25+S26</f>
        <v>2.76675</v>
      </c>
      <c r="T22" s="52"/>
      <c r="U22" s="52"/>
      <c r="V22" s="52"/>
      <c r="W22" s="52"/>
      <c r="X22" s="52"/>
      <c r="Y22" s="62">
        <f>Y23+Y24+Y25+Y26</f>
        <v>0</v>
      </c>
      <c r="Z22" s="52">
        <f>Z23+Z24+Z25+Z26</f>
        <v>2.76675</v>
      </c>
      <c r="AA22" s="52"/>
      <c r="AB22" s="52"/>
      <c r="AC22" s="52"/>
      <c r="AD22" s="52"/>
      <c r="AE22" s="52"/>
      <c r="AF22" s="62">
        <f>AF23+AF24+AF25+AF26</f>
        <v>0</v>
      </c>
      <c r="AG22" s="52">
        <f>AG23+AG24+AG25+AG26</f>
        <v>11.067</v>
      </c>
      <c r="AH22" s="52"/>
      <c r="AI22" s="52"/>
      <c r="AJ22" s="52"/>
      <c r="AK22" s="52"/>
      <c r="AL22" s="74"/>
    </row>
    <row r="23" spans="1:38" ht="24">
      <c r="A23" s="41" t="s">
        <v>58</v>
      </c>
      <c r="B23" s="42" t="s">
        <v>62</v>
      </c>
      <c r="C23" s="43" t="s">
        <v>58</v>
      </c>
      <c r="D23" s="55">
        <v>0</v>
      </c>
      <c r="E23" s="53">
        <f>$AG23/4</f>
        <v>0</v>
      </c>
      <c r="F23" s="54"/>
      <c r="G23" s="53"/>
      <c r="H23" s="53"/>
      <c r="I23" s="53"/>
      <c r="J23" s="53"/>
      <c r="K23" s="55">
        <v>0</v>
      </c>
      <c r="L23" s="53">
        <f>$E23</f>
        <v>0</v>
      </c>
      <c r="M23" s="54"/>
      <c r="N23" s="53"/>
      <c r="O23" s="53"/>
      <c r="P23" s="53"/>
      <c r="Q23" s="53"/>
      <c r="R23" s="55">
        <v>0</v>
      </c>
      <c r="S23" s="53">
        <f>$E23</f>
        <v>0</v>
      </c>
      <c r="T23" s="54"/>
      <c r="U23" s="53"/>
      <c r="V23" s="53"/>
      <c r="W23" s="53"/>
      <c r="X23" s="53"/>
      <c r="Y23" s="55">
        <v>0</v>
      </c>
      <c r="Z23" s="55">
        <f>$E23</f>
        <v>0</v>
      </c>
      <c r="AA23" s="54"/>
      <c r="AB23" s="53"/>
      <c r="AC23" s="53"/>
      <c r="AD23" s="53"/>
      <c r="AE23" s="53"/>
      <c r="AF23" s="55">
        <v>0</v>
      </c>
      <c r="AG23" s="55">
        <v>0</v>
      </c>
      <c r="AH23" s="53"/>
      <c r="AI23" s="53"/>
      <c r="AJ23" s="53"/>
      <c r="AK23" s="53"/>
      <c r="AL23" s="75"/>
    </row>
    <row r="24" spans="1:38" ht="24">
      <c r="A24" s="41" t="s">
        <v>58</v>
      </c>
      <c r="B24" s="42" t="s">
        <v>63</v>
      </c>
      <c r="C24" s="43" t="s">
        <v>58</v>
      </c>
      <c r="D24" s="55">
        <v>0</v>
      </c>
      <c r="E24" s="53">
        <f>$AG24/4</f>
        <v>0</v>
      </c>
      <c r="F24" s="55"/>
      <c r="G24" s="55"/>
      <c r="H24" s="55"/>
      <c r="I24" s="55"/>
      <c r="J24" s="55"/>
      <c r="K24" s="55">
        <v>0</v>
      </c>
      <c r="L24" s="53">
        <f>$E24</f>
        <v>0</v>
      </c>
      <c r="M24" s="55"/>
      <c r="N24" s="55"/>
      <c r="O24" s="55"/>
      <c r="P24" s="55"/>
      <c r="Q24" s="55"/>
      <c r="R24" s="55">
        <v>0</v>
      </c>
      <c r="S24" s="53">
        <f>$E24</f>
        <v>0</v>
      </c>
      <c r="T24" s="55"/>
      <c r="U24" s="55"/>
      <c r="V24" s="55"/>
      <c r="W24" s="55"/>
      <c r="X24" s="55"/>
      <c r="Y24" s="55">
        <v>0</v>
      </c>
      <c r="Z24" s="55">
        <f>$E24</f>
        <v>0</v>
      </c>
      <c r="AA24" s="54"/>
      <c r="AB24" s="55"/>
      <c r="AC24" s="55"/>
      <c r="AD24" s="55"/>
      <c r="AE24" s="55"/>
      <c r="AF24" s="55">
        <v>0</v>
      </c>
      <c r="AG24" s="55">
        <v>0</v>
      </c>
      <c r="AH24" s="55"/>
      <c r="AI24" s="55"/>
      <c r="AJ24" s="55"/>
      <c r="AK24" s="55"/>
      <c r="AL24" s="76"/>
    </row>
    <row r="25" spans="1:38" ht="24">
      <c r="A25" s="41" t="s">
        <v>58</v>
      </c>
      <c r="B25" s="42" t="s">
        <v>64</v>
      </c>
      <c r="C25" s="43" t="s">
        <v>58</v>
      </c>
      <c r="D25" s="55">
        <v>0</v>
      </c>
      <c r="E25" s="91">
        <f>$AG25/4</f>
        <v>1.3925</v>
      </c>
      <c r="F25" s="55"/>
      <c r="G25" s="55"/>
      <c r="H25" s="55"/>
      <c r="I25" s="55"/>
      <c r="J25" s="55"/>
      <c r="K25" s="55">
        <v>0</v>
      </c>
      <c r="L25" s="91">
        <f>$E25</f>
        <v>1.3925</v>
      </c>
      <c r="M25" s="55"/>
      <c r="N25" s="55"/>
      <c r="O25" s="55"/>
      <c r="P25" s="55"/>
      <c r="Q25" s="55"/>
      <c r="R25" s="55">
        <v>0</v>
      </c>
      <c r="S25" s="91">
        <f>$E25</f>
        <v>1.3925</v>
      </c>
      <c r="T25" s="55"/>
      <c r="U25" s="55"/>
      <c r="V25" s="55"/>
      <c r="W25" s="55"/>
      <c r="X25" s="55"/>
      <c r="Y25" s="55">
        <v>0</v>
      </c>
      <c r="Z25" s="91">
        <f>$E25</f>
        <v>1.3925</v>
      </c>
      <c r="AA25" s="54"/>
      <c r="AB25" s="55"/>
      <c r="AC25" s="55"/>
      <c r="AD25" s="55"/>
      <c r="AE25" s="55"/>
      <c r="AF25" s="55">
        <v>0</v>
      </c>
      <c r="AG25" s="53">
        <v>5.57</v>
      </c>
      <c r="AH25" s="55"/>
      <c r="AI25" s="55"/>
      <c r="AJ25" s="55"/>
      <c r="AK25" s="55"/>
      <c r="AL25" s="76"/>
    </row>
    <row r="26" spans="1:38" ht="24">
      <c r="A26" s="41" t="s">
        <v>58</v>
      </c>
      <c r="B26" s="42" t="s">
        <v>65</v>
      </c>
      <c r="C26" s="43" t="s">
        <v>58</v>
      </c>
      <c r="D26" s="55">
        <v>0</v>
      </c>
      <c r="E26" s="55">
        <f>$AG26/4</f>
        <v>1.37425</v>
      </c>
      <c r="F26" s="55"/>
      <c r="G26" s="55"/>
      <c r="H26" s="55"/>
      <c r="I26" s="55"/>
      <c r="J26" s="55"/>
      <c r="K26" s="55">
        <v>0</v>
      </c>
      <c r="L26" s="55">
        <f>$E26</f>
        <v>1.37425</v>
      </c>
      <c r="M26" s="55"/>
      <c r="N26" s="55"/>
      <c r="O26" s="55"/>
      <c r="P26" s="55"/>
      <c r="Q26" s="55"/>
      <c r="R26" s="55">
        <v>0</v>
      </c>
      <c r="S26" s="55">
        <f>$E26</f>
        <v>1.37425</v>
      </c>
      <c r="T26" s="55"/>
      <c r="U26" s="55"/>
      <c r="V26" s="55"/>
      <c r="W26" s="55"/>
      <c r="X26" s="55"/>
      <c r="Y26" s="55">
        <v>0</v>
      </c>
      <c r="Z26" s="55">
        <f>$E26</f>
        <v>1.37425</v>
      </c>
      <c r="AA26" s="54">
        <v>34.6</v>
      </c>
      <c r="AB26" s="55"/>
      <c r="AC26" s="55"/>
      <c r="AD26" s="55"/>
      <c r="AE26" s="55"/>
      <c r="AF26" s="55">
        <v>0</v>
      </c>
      <c r="AG26" s="53">
        <v>5.497</v>
      </c>
      <c r="AH26" s="54">
        <v>34.6</v>
      </c>
      <c r="AI26" s="55"/>
      <c r="AJ26" s="55"/>
      <c r="AK26" s="55"/>
      <c r="AL26" s="76"/>
    </row>
    <row r="27" spans="1:38" ht="15.75">
      <c r="A27" s="44" t="s">
        <v>58</v>
      </c>
      <c r="B27" s="45" t="s">
        <v>66</v>
      </c>
      <c r="C27" s="46" t="s">
        <v>58</v>
      </c>
      <c r="D27" s="63">
        <f>D28+D30</f>
        <v>0</v>
      </c>
      <c r="E27" s="56">
        <f>E28+E30</f>
        <v>0.2152</v>
      </c>
      <c r="F27" s="56"/>
      <c r="G27" s="56"/>
      <c r="H27" s="56"/>
      <c r="I27" s="56"/>
      <c r="J27" s="56"/>
      <c r="K27" s="63">
        <f>K28+K30</f>
        <v>0</v>
      </c>
      <c r="L27" s="56">
        <f>L28+L30</f>
        <v>0.2152</v>
      </c>
      <c r="M27" s="56"/>
      <c r="N27" s="56"/>
      <c r="O27" s="56"/>
      <c r="P27" s="56"/>
      <c r="Q27" s="56"/>
      <c r="R27" s="63">
        <f>R28+R30</f>
        <v>0</v>
      </c>
      <c r="S27" s="56">
        <f>S28+S30</f>
        <v>0.2152</v>
      </c>
      <c r="T27" s="56"/>
      <c r="U27" s="56"/>
      <c r="V27" s="56"/>
      <c r="W27" s="56"/>
      <c r="X27" s="56"/>
      <c r="Y27" s="63">
        <f>Y28+Y30</f>
        <v>0</v>
      </c>
      <c r="Z27" s="56">
        <f>Z28+Z30</f>
        <v>0.2152</v>
      </c>
      <c r="AA27" s="56"/>
      <c r="AB27" s="56"/>
      <c r="AC27" s="56"/>
      <c r="AD27" s="56"/>
      <c r="AE27" s="56"/>
      <c r="AF27" s="63">
        <f>AF28+AF30</f>
        <v>0</v>
      </c>
      <c r="AG27" s="56">
        <f>AG28+AG30</f>
        <v>0.8608</v>
      </c>
      <c r="AH27" s="56"/>
      <c r="AI27" s="56"/>
      <c r="AJ27" s="56"/>
      <c r="AK27" s="56"/>
      <c r="AL27" s="77"/>
    </row>
    <row r="28" spans="1:38" ht="24">
      <c r="A28" s="38" t="s">
        <v>58</v>
      </c>
      <c r="B28" s="39" t="s">
        <v>61</v>
      </c>
      <c r="C28" s="40" t="s">
        <v>58</v>
      </c>
      <c r="D28" s="62">
        <f>D29</f>
        <v>0</v>
      </c>
      <c r="E28" s="52">
        <f>E29</f>
        <v>0.0666</v>
      </c>
      <c r="F28" s="52"/>
      <c r="G28" s="52"/>
      <c r="H28" s="52"/>
      <c r="I28" s="52"/>
      <c r="J28" s="52"/>
      <c r="K28" s="62">
        <f>K29</f>
        <v>0</v>
      </c>
      <c r="L28" s="52">
        <f>L29</f>
        <v>0.0666</v>
      </c>
      <c r="M28" s="52"/>
      <c r="N28" s="52"/>
      <c r="O28" s="52"/>
      <c r="P28" s="52"/>
      <c r="Q28" s="52"/>
      <c r="R28" s="62">
        <f>R29</f>
        <v>0</v>
      </c>
      <c r="S28" s="52">
        <f>S29</f>
        <v>0.0666</v>
      </c>
      <c r="T28" s="52"/>
      <c r="U28" s="52"/>
      <c r="V28" s="52"/>
      <c r="W28" s="52"/>
      <c r="X28" s="52"/>
      <c r="Y28" s="62">
        <f>Y29</f>
        <v>0</v>
      </c>
      <c r="Z28" s="52">
        <f>Z29</f>
        <v>0.0666</v>
      </c>
      <c r="AA28" s="52"/>
      <c r="AB28" s="52"/>
      <c r="AC28" s="52"/>
      <c r="AD28" s="52"/>
      <c r="AE28" s="52"/>
      <c r="AF28" s="62">
        <f>AF29</f>
        <v>0</v>
      </c>
      <c r="AG28" s="52">
        <f>AG29</f>
        <v>0.2664</v>
      </c>
      <c r="AH28" s="52"/>
      <c r="AI28" s="52"/>
      <c r="AJ28" s="52"/>
      <c r="AK28" s="52"/>
      <c r="AL28" s="74"/>
    </row>
    <row r="29" spans="1:38" ht="24">
      <c r="A29" s="41" t="s">
        <v>58</v>
      </c>
      <c r="B29" s="42" t="s">
        <v>67</v>
      </c>
      <c r="C29" s="43" t="s">
        <v>58</v>
      </c>
      <c r="D29" s="55">
        <v>0</v>
      </c>
      <c r="E29" s="53">
        <f>$AG29/4</f>
        <v>0.0666</v>
      </c>
      <c r="F29" s="53"/>
      <c r="G29" s="53"/>
      <c r="H29" s="54"/>
      <c r="I29" s="53"/>
      <c r="J29" s="57"/>
      <c r="K29" s="55">
        <v>0</v>
      </c>
      <c r="L29" s="53">
        <f>$E29</f>
        <v>0.0666</v>
      </c>
      <c r="M29" s="53"/>
      <c r="N29" s="53"/>
      <c r="O29" s="54"/>
      <c r="P29" s="53"/>
      <c r="Q29" s="57"/>
      <c r="R29" s="55">
        <v>0</v>
      </c>
      <c r="S29" s="53">
        <f>$E29</f>
        <v>0.0666</v>
      </c>
      <c r="T29" s="53"/>
      <c r="U29" s="53"/>
      <c r="V29" s="54"/>
      <c r="W29" s="53"/>
      <c r="X29" s="57"/>
      <c r="Y29" s="55">
        <v>0</v>
      </c>
      <c r="Z29" s="53">
        <f>$E29</f>
        <v>0.0666</v>
      </c>
      <c r="AA29" s="53"/>
      <c r="AB29" s="53"/>
      <c r="AC29" s="54"/>
      <c r="AD29" s="53"/>
      <c r="AE29" s="57">
        <v>5</v>
      </c>
      <c r="AF29" s="55">
        <v>0</v>
      </c>
      <c r="AG29" s="53">
        <v>0.2664</v>
      </c>
      <c r="AH29" s="53"/>
      <c r="AI29" s="53"/>
      <c r="AJ29" s="53"/>
      <c r="AK29" s="53"/>
      <c r="AL29" s="78">
        <v>5</v>
      </c>
    </row>
    <row r="30" spans="1:38" ht="15.75">
      <c r="A30" s="38" t="s">
        <v>58</v>
      </c>
      <c r="B30" s="39" t="s">
        <v>68</v>
      </c>
      <c r="C30" s="40" t="s">
        <v>58</v>
      </c>
      <c r="D30" s="62">
        <f>D31+D32</f>
        <v>0</v>
      </c>
      <c r="E30" s="52">
        <f>E31+E32</f>
        <v>0.1486</v>
      </c>
      <c r="F30" s="52"/>
      <c r="G30" s="52"/>
      <c r="H30" s="52"/>
      <c r="I30" s="52"/>
      <c r="J30" s="52"/>
      <c r="K30" s="62">
        <f>K31+K32</f>
        <v>0</v>
      </c>
      <c r="L30" s="52">
        <f>L31+L32</f>
        <v>0.1486</v>
      </c>
      <c r="M30" s="52"/>
      <c r="N30" s="52"/>
      <c r="O30" s="52"/>
      <c r="P30" s="52"/>
      <c r="Q30" s="52"/>
      <c r="R30" s="62">
        <f>R31+R32</f>
        <v>0</v>
      </c>
      <c r="S30" s="52">
        <f>S31+S32</f>
        <v>0.1486</v>
      </c>
      <c r="T30" s="52"/>
      <c r="U30" s="52"/>
      <c r="V30" s="52"/>
      <c r="W30" s="52"/>
      <c r="X30" s="52"/>
      <c r="Y30" s="62">
        <f>Y31+Y32</f>
        <v>0</v>
      </c>
      <c r="Z30" s="52">
        <f>Z31+Z32</f>
        <v>0.1486</v>
      </c>
      <c r="AA30" s="52"/>
      <c r="AB30" s="52"/>
      <c r="AC30" s="52"/>
      <c r="AD30" s="52"/>
      <c r="AE30" s="52"/>
      <c r="AF30" s="62">
        <f>AF31+AF32</f>
        <v>0</v>
      </c>
      <c r="AG30" s="52">
        <f>AG31+AG32</f>
        <v>0.5944</v>
      </c>
      <c r="AH30" s="52"/>
      <c r="AI30" s="52"/>
      <c r="AJ30" s="52"/>
      <c r="AK30" s="52"/>
      <c r="AL30" s="74"/>
    </row>
    <row r="31" spans="1:38" ht="36">
      <c r="A31" s="41" t="s">
        <v>58</v>
      </c>
      <c r="B31" s="42" t="s">
        <v>69</v>
      </c>
      <c r="C31" s="43" t="s">
        <v>58</v>
      </c>
      <c r="D31" s="55">
        <v>0</v>
      </c>
      <c r="E31" s="53">
        <f>$AG31/4</f>
        <v>0.0991</v>
      </c>
      <c r="F31" s="53"/>
      <c r="G31" s="53"/>
      <c r="H31" s="54"/>
      <c r="I31" s="53"/>
      <c r="J31" s="57"/>
      <c r="K31" s="55">
        <v>0</v>
      </c>
      <c r="L31" s="53">
        <f>$E31</f>
        <v>0.0991</v>
      </c>
      <c r="M31" s="53"/>
      <c r="N31" s="53"/>
      <c r="O31" s="54"/>
      <c r="P31" s="53"/>
      <c r="Q31" s="57"/>
      <c r="R31" s="55">
        <v>0</v>
      </c>
      <c r="S31" s="53">
        <f>$E31</f>
        <v>0.0991</v>
      </c>
      <c r="T31" s="53"/>
      <c r="U31" s="53"/>
      <c r="V31" s="54"/>
      <c r="W31" s="53"/>
      <c r="X31" s="57"/>
      <c r="Y31" s="55">
        <v>0</v>
      </c>
      <c r="Z31" s="53">
        <f>$E31</f>
        <v>0.0991</v>
      </c>
      <c r="AA31" s="53"/>
      <c r="AB31" s="53"/>
      <c r="AC31" s="54"/>
      <c r="AD31" s="53"/>
      <c r="AE31" s="57"/>
      <c r="AF31" s="55">
        <v>0</v>
      </c>
      <c r="AG31" s="53">
        <v>0.3964</v>
      </c>
      <c r="AH31" s="53"/>
      <c r="AI31" s="53"/>
      <c r="AJ31" s="53"/>
      <c r="AK31" s="53"/>
      <c r="AL31" s="75"/>
    </row>
    <row r="32" spans="1:38" ht="36.75" thickBot="1">
      <c r="A32" s="47" t="s">
        <v>58</v>
      </c>
      <c r="B32" s="48" t="s">
        <v>70</v>
      </c>
      <c r="C32" s="49" t="s">
        <v>58</v>
      </c>
      <c r="D32" s="64">
        <v>0</v>
      </c>
      <c r="E32" s="58">
        <f>$AG32/4</f>
        <v>0.0495</v>
      </c>
      <c r="F32" s="58"/>
      <c r="G32" s="58"/>
      <c r="H32" s="59"/>
      <c r="I32" s="58"/>
      <c r="J32" s="58"/>
      <c r="K32" s="64">
        <v>0</v>
      </c>
      <c r="L32" s="58">
        <f>$E32</f>
        <v>0.0495</v>
      </c>
      <c r="M32" s="58"/>
      <c r="N32" s="58"/>
      <c r="O32" s="59"/>
      <c r="P32" s="58"/>
      <c r="Q32" s="58"/>
      <c r="R32" s="64">
        <v>0</v>
      </c>
      <c r="S32" s="58">
        <f>$E32</f>
        <v>0.0495</v>
      </c>
      <c r="T32" s="58"/>
      <c r="U32" s="58"/>
      <c r="V32" s="59"/>
      <c r="W32" s="58"/>
      <c r="X32" s="58"/>
      <c r="Y32" s="64">
        <v>0</v>
      </c>
      <c r="Z32" s="58">
        <f>$E32</f>
        <v>0.0495</v>
      </c>
      <c r="AA32" s="58"/>
      <c r="AB32" s="58"/>
      <c r="AC32" s="59"/>
      <c r="AD32" s="58"/>
      <c r="AE32" s="58"/>
      <c r="AF32" s="64">
        <v>0</v>
      </c>
      <c r="AG32" s="58">
        <v>0.198</v>
      </c>
      <c r="AH32" s="58"/>
      <c r="AI32" s="58"/>
      <c r="AJ32" s="58"/>
      <c r="AK32" s="58"/>
      <c r="AL32" s="79"/>
    </row>
    <row r="34" ht="15.75">
      <c r="AJ34" s="1" t="s">
        <v>56</v>
      </c>
    </row>
  </sheetData>
  <sheetProtection/>
  <mergeCells count="22">
    <mergeCell ref="AF16:AL16"/>
    <mergeCell ref="E17:J17"/>
    <mergeCell ref="L17:Q17"/>
    <mergeCell ref="S17:X17"/>
    <mergeCell ref="Z17:AE17"/>
    <mergeCell ref="AG17:AL17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4:AL4"/>
    <mergeCell ref="A5:AL5"/>
    <mergeCell ref="A7:AL7"/>
    <mergeCell ref="A8:AL8"/>
    <mergeCell ref="A10:AL10"/>
    <mergeCell ref="A12:AL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O34"/>
  <sheetViews>
    <sheetView zoomScale="80" zoomScaleNormal="80" zoomScalePageLayoutView="0" workbookViewId="0" topLeftCell="A1">
      <selection activeCell="J25" sqref="J25"/>
    </sheetView>
  </sheetViews>
  <sheetFormatPr defaultColWidth="9.00390625" defaultRowHeight="12.75"/>
  <cols>
    <col min="1" max="1" width="10.375" style="1" customWidth="1"/>
    <col min="2" max="2" width="36.00390625" style="1" customWidth="1"/>
    <col min="3" max="3" width="12.25390625" style="1" customWidth="1"/>
    <col min="4" max="4" width="12.00390625" style="1" customWidth="1"/>
    <col min="5" max="5" width="11.625" style="1" customWidth="1"/>
    <col min="6" max="10" width="6.875" style="1" customWidth="1"/>
    <col min="11" max="11" width="12.00390625" style="1" customWidth="1"/>
    <col min="12" max="12" width="10.875" style="1" customWidth="1"/>
    <col min="13" max="17" width="6.875" style="1" customWidth="1"/>
    <col min="18" max="18" width="12.625" style="1" customWidth="1"/>
    <col min="19" max="19" width="11.125" style="1" customWidth="1"/>
    <col min="20" max="24" width="6.875" style="1" customWidth="1"/>
    <col min="25" max="25" width="12.375" style="1" customWidth="1"/>
    <col min="26" max="26" width="11.625" style="1" customWidth="1"/>
    <col min="27" max="27" width="7.875" style="1" customWidth="1"/>
    <col min="28" max="31" width="6.875" style="1" customWidth="1"/>
    <col min="32" max="32" width="12.875" style="1" customWidth="1"/>
    <col min="33" max="33" width="9.00390625" style="1" customWidth="1"/>
    <col min="34" max="38" width="6.875" style="1" customWidth="1"/>
    <col min="39" max="39" width="4.003906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15:38" s="14" customFormat="1" ht="11.25"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L1" s="16" t="s">
        <v>0</v>
      </c>
    </row>
    <row r="2" spans="15:38" s="14" customFormat="1" ht="11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L2" s="17" t="s">
        <v>1</v>
      </c>
    </row>
    <row r="3" spans="15:38" s="14" customFormat="1" ht="11.25"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L3" s="18" t="s">
        <v>57</v>
      </c>
    </row>
    <row r="4" spans="1:38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8.75">
      <c r="A5" s="27" t="s">
        <v>79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67" ht="18.75">
      <c r="A7" s="28" t="s">
        <v>72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58" ht="15.75">
      <c r="A10" s="30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0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67" ht="18.75">
      <c r="A12" s="31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58" ht="16.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1"/>
      <c r="AN14" s="11"/>
      <c r="AO14" s="11"/>
      <c r="AP14" s="1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42" ht="19.5" customHeight="1">
      <c r="A15" s="66" t="s">
        <v>5</v>
      </c>
      <c r="B15" s="67" t="s">
        <v>6</v>
      </c>
      <c r="C15" s="67" t="s">
        <v>75</v>
      </c>
      <c r="D15" s="68" t="s">
        <v>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13"/>
      <c r="AN15" s="13"/>
      <c r="AO15" s="13"/>
      <c r="AP15" s="13"/>
    </row>
    <row r="16" spans="1:42" ht="29.25" customHeight="1">
      <c r="A16" s="70"/>
      <c r="B16" s="22"/>
      <c r="C16" s="22"/>
      <c r="D16" s="23" t="s">
        <v>8</v>
      </c>
      <c r="E16" s="23"/>
      <c r="F16" s="23"/>
      <c r="G16" s="23"/>
      <c r="H16" s="23"/>
      <c r="I16" s="23"/>
      <c r="J16" s="23"/>
      <c r="K16" s="23" t="s">
        <v>9</v>
      </c>
      <c r="L16" s="23"/>
      <c r="M16" s="23"/>
      <c r="N16" s="23"/>
      <c r="O16" s="23"/>
      <c r="P16" s="23"/>
      <c r="Q16" s="23"/>
      <c r="R16" s="23" t="s">
        <v>10</v>
      </c>
      <c r="S16" s="23"/>
      <c r="T16" s="23"/>
      <c r="U16" s="23"/>
      <c r="V16" s="23"/>
      <c r="W16" s="23"/>
      <c r="X16" s="23"/>
      <c r="Y16" s="23" t="s">
        <v>11</v>
      </c>
      <c r="Z16" s="23"/>
      <c r="AA16" s="23"/>
      <c r="AB16" s="23"/>
      <c r="AC16" s="23"/>
      <c r="AD16" s="23"/>
      <c r="AE16" s="23"/>
      <c r="AF16" s="22" t="s">
        <v>12</v>
      </c>
      <c r="AG16" s="22"/>
      <c r="AH16" s="22"/>
      <c r="AI16" s="22"/>
      <c r="AJ16" s="22"/>
      <c r="AK16" s="22"/>
      <c r="AL16" s="71"/>
      <c r="AM16" s="13"/>
      <c r="AN16" s="13"/>
      <c r="AO16" s="13"/>
      <c r="AP16" s="13"/>
    </row>
    <row r="17" spans="1:38" ht="43.5" customHeight="1">
      <c r="A17" s="70"/>
      <c r="B17" s="22"/>
      <c r="C17" s="22"/>
      <c r="D17" s="21" t="s">
        <v>13</v>
      </c>
      <c r="E17" s="23" t="s">
        <v>14</v>
      </c>
      <c r="F17" s="23"/>
      <c r="G17" s="23"/>
      <c r="H17" s="23"/>
      <c r="I17" s="23"/>
      <c r="J17" s="23"/>
      <c r="K17" s="21" t="s">
        <v>13</v>
      </c>
      <c r="L17" s="22" t="s">
        <v>14</v>
      </c>
      <c r="M17" s="22"/>
      <c r="N17" s="22"/>
      <c r="O17" s="22"/>
      <c r="P17" s="22"/>
      <c r="Q17" s="22"/>
      <c r="R17" s="21" t="s">
        <v>13</v>
      </c>
      <c r="S17" s="22" t="s">
        <v>14</v>
      </c>
      <c r="T17" s="22"/>
      <c r="U17" s="22"/>
      <c r="V17" s="22"/>
      <c r="W17" s="22"/>
      <c r="X17" s="22"/>
      <c r="Y17" s="21" t="s">
        <v>13</v>
      </c>
      <c r="Z17" s="22" t="s">
        <v>14</v>
      </c>
      <c r="AA17" s="22"/>
      <c r="AB17" s="22"/>
      <c r="AC17" s="22"/>
      <c r="AD17" s="22"/>
      <c r="AE17" s="22"/>
      <c r="AF17" s="21" t="s">
        <v>13</v>
      </c>
      <c r="AG17" s="22" t="s">
        <v>14</v>
      </c>
      <c r="AH17" s="22"/>
      <c r="AI17" s="22"/>
      <c r="AJ17" s="22"/>
      <c r="AK17" s="22"/>
      <c r="AL17" s="71"/>
    </row>
    <row r="18" spans="1:38" ht="87.75" customHeight="1" thickBot="1">
      <c r="A18" s="70"/>
      <c r="B18" s="25"/>
      <c r="C18" s="25"/>
      <c r="D18" s="80" t="s">
        <v>15</v>
      </c>
      <c r="E18" s="80" t="s">
        <v>15</v>
      </c>
      <c r="F18" s="81" t="s">
        <v>16</v>
      </c>
      <c r="G18" s="81" t="s">
        <v>17</v>
      </c>
      <c r="H18" s="81" t="s">
        <v>18</v>
      </c>
      <c r="I18" s="81" t="s">
        <v>19</v>
      </c>
      <c r="J18" s="81" t="s">
        <v>20</v>
      </c>
      <c r="K18" s="80" t="s">
        <v>15</v>
      </c>
      <c r="L18" s="80" t="s">
        <v>15</v>
      </c>
      <c r="M18" s="81" t="s">
        <v>16</v>
      </c>
      <c r="N18" s="81" t="s">
        <v>17</v>
      </c>
      <c r="O18" s="81" t="s">
        <v>18</v>
      </c>
      <c r="P18" s="81" t="s">
        <v>19</v>
      </c>
      <c r="Q18" s="81" t="s">
        <v>20</v>
      </c>
      <c r="R18" s="80" t="s">
        <v>15</v>
      </c>
      <c r="S18" s="80" t="s">
        <v>15</v>
      </c>
      <c r="T18" s="81" t="s">
        <v>16</v>
      </c>
      <c r="U18" s="81" t="s">
        <v>17</v>
      </c>
      <c r="V18" s="81" t="s">
        <v>18</v>
      </c>
      <c r="W18" s="81" t="s">
        <v>19</v>
      </c>
      <c r="X18" s="81" t="s">
        <v>20</v>
      </c>
      <c r="Y18" s="80" t="s">
        <v>15</v>
      </c>
      <c r="Z18" s="80" t="s">
        <v>15</v>
      </c>
      <c r="AA18" s="81" t="s">
        <v>16</v>
      </c>
      <c r="AB18" s="81" t="s">
        <v>17</v>
      </c>
      <c r="AC18" s="81" t="s">
        <v>18</v>
      </c>
      <c r="AD18" s="81" t="s">
        <v>19</v>
      </c>
      <c r="AE18" s="81" t="s">
        <v>20</v>
      </c>
      <c r="AF18" s="80" t="s">
        <v>15</v>
      </c>
      <c r="AG18" s="80" t="s">
        <v>15</v>
      </c>
      <c r="AH18" s="81" t="s">
        <v>16</v>
      </c>
      <c r="AI18" s="81" t="s">
        <v>17</v>
      </c>
      <c r="AJ18" s="81" t="s">
        <v>18</v>
      </c>
      <c r="AK18" s="81" t="s">
        <v>19</v>
      </c>
      <c r="AL18" s="82" t="s">
        <v>20</v>
      </c>
    </row>
    <row r="19" spans="1:38" ht="16.5" thickBot="1">
      <c r="A19" s="87">
        <v>1</v>
      </c>
      <c r="B19" s="88">
        <v>2</v>
      </c>
      <c r="C19" s="88">
        <v>3</v>
      </c>
      <c r="D19" s="89" t="s">
        <v>21</v>
      </c>
      <c r="E19" s="89" t="s">
        <v>22</v>
      </c>
      <c r="F19" s="89" t="s">
        <v>23</v>
      </c>
      <c r="G19" s="89" t="s">
        <v>24</v>
      </c>
      <c r="H19" s="89" t="s">
        <v>25</v>
      </c>
      <c r="I19" s="89" t="s">
        <v>26</v>
      </c>
      <c r="J19" s="89" t="s">
        <v>27</v>
      </c>
      <c r="K19" s="89" t="s">
        <v>28</v>
      </c>
      <c r="L19" s="89" t="s">
        <v>29</v>
      </c>
      <c r="M19" s="89" t="s">
        <v>30</v>
      </c>
      <c r="N19" s="89" t="s">
        <v>31</v>
      </c>
      <c r="O19" s="89" t="s">
        <v>32</v>
      </c>
      <c r="P19" s="89" t="s">
        <v>33</v>
      </c>
      <c r="Q19" s="89" t="s">
        <v>34</v>
      </c>
      <c r="R19" s="89" t="s">
        <v>35</v>
      </c>
      <c r="S19" s="89" t="s">
        <v>36</v>
      </c>
      <c r="T19" s="89" t="s">
        <v>37</v>
      </c>
      <c r="U19" s="89" t="s">
        <v>38</v>
      </c>
      <c r="V19" s="89" t="s">
        <v>39</v>
      </c>
      <c r="W19" s="89" t="s">
        <v>40</v>
      </c>
      <c r="X19" s="89" t="s">
        <v>41</v>
      </c>
      <c r="Y19" s="89" t="s">
        <v>42</v>
      </c>
      <c r="Z19" s="89" t="s">
        <v>43</v>
      </c>
      <c r="AA19" s="89" t="s">
        <v>44</v>
      </c>
      <c r="AB19" s="89" t="s">
        <v>45</v>
      </c>
      <c r="AC19" s="89" t="s">
        <v>46</v>
      </c>
      <c r="AD19" s="89" t="s">
        <v>47</v>
      </c>
      <c r="AE19" s="89" t="s">
        <v>48</v>
      </c>
      <c r="AF19" s="89" t="s">
        <v>49</v>
      </c>
      <c r="AG19" s="89" t="s">
        <v>50</v>
      </c>
      <c r="AH19" s="89" t="s">
        <v>51</v>
      </c>
      <c r="AI19" s="89" t="s">
        <v>52</v>
      </c>
      <c r="AJ19" s="89" t="s">
        <v>53</v>
      </c>
      <c r="AK19" s="89" t="s">
        <v>54</v>
      </c>
      <c r="AL19" s="90" t="s">
        <v>55</v>
      </c>
    </row>
    <row r="20" spans="1:38" ht="16.5" thickBot="1">
      <c r="A20" s="32" t="s">
        <v>58</v>
      </c>
      <c r="B20" s="33" t="s">
        <v>59</v>
      </c>
      <c r="C20" s="34" t="s">
        <v>58</v>
      </c>
      <c r="D20" s="60">
        <f>D21+D27</f>
        <v>0</v>
      </c>
      <c r="E20" s="50">
        <f>E21+E27</f>
        <v>3.00975</v>
      </c>
      <c r="F20" s="50"/>
      <c r="G20" s="50"/>
      <c r="H20" s="50"/>
      <c r="I20" s="50"/>
      <c r="J20" s="50"/>
      <c r="K20" s="60">
        <f>K21+K27</f>
        <v>0</v>
      </c>
      <c r="L20" s="50">
        <f>L21+L27</f>
        <v>3.00975</v>
      </c>
      <c r="M20" s="50"/>
      <c r="N20" s="50"/>
      <c r="O20" s="50"/>
      <c r="P20" s="50"/>
      <c r="Q20" s="50"/>
      <c r="R20" s="60">
        <f>R21+R27</f>
        <v>0</v>
      </c>
      <c r="S20" s="50">
        <f>S21+S27</f>
        <v>3.00975</v>
      </c>
      <c r="T20" s="50"/>
      <c r="U20" s="50"/>
      <c r="V20" s="50"/>
      <c r="W20" s="50"/>
      <c r="X20" s="50"/>
      <c r="Y20" s="60">
        <f>Y21+Y27</f>
        <v>0</v>
      </c>
      <c r="Z20" s="50">
        <f>Z21+Z27</f>
        <v>3.00975</v>
      </c>
      <c r="AA20" s="50"/>
      <c r="AB20" s="50"/>
      <c r="AC20" s="50"/>
      <c r="AD20" s="50"/>
      <c r="AE20" s="50"/>
      <c r="AF20" s="60">
        <f>AF21+AF27</f>
        <v>0</v>
      </c>
      <c r="AG20" s="50">
        <f>AG21+AG27</f>
        <v>12.039</v>
      </c>
      <c r="AH20" s="50"/>
      <c r="AI20" s="50"/>
      <c r="AJ20" s="50"/>
      <c r="AK20" s="50"/>
      <c r="AL20" s="50"/>
    </row>
    <row r="21" spans="1:38" ht="24">
      <c r="A21" s="35" t="s">
        <v>58</v>
      </c>
      <c r="B21" s="36" t="s">
        <v>60</v>
      </c>
      <c r="C21" s="37" t="s">
        <v>58</v>
      </c>
      <c r="D21" s="61">
        <f>D22</f>
        <v>0</v>
      </c>
      <c r="E21" s="51">
        <f>E22</f>
        <v>1.86225</v>
      </c>
      <c r="F21" s="51"/>
      <c r="G21" s="51"/>
      <c r="H21" s="51"/>
      <c r="I21" s="51"/>
      <c r="J21" s="51"/>
      <c r="K21" s="61">
        <f>K22</f>
        <v>0</v>
      </c>
      <c r="L21" s="51">
        <f>L22</f>
        <v>1.86225</v>
      </c>
      <c r="M21" s="51"/>
      <c r="N21" s="51"/>
      <c r="O21" s="51"/>
      <c r="P21" s="51"/>
      <c r="Q21" s="51"/>
      <c r="R21" s="61">
        <f>R22</f>
        <v>0</v>
      </c>
      <c r="S21" s="51">
        <f>S22</f>
        <v>1.86225</v>
      </c>
      <c r="T21" s="51"/>
      <c r="U21" s="51"/>
      <c r="V21" s="51"/>
      <c r="W21" s="51"/>
      <c r="X21" s="51"/>
      <c r="Y21" s="61">
        <f>Y22</f>
        <v>0</v>
      </c>
      <c r="Z21" s="51">
        <f>Z22</f>
        <v>1.86225</v>
      </c>
      <c r="AA21" s="51"/>
      <c r="AB21" s="51"/>
      <c r="AC21" s="51"/>
      <c r="AD21" s="51"/>
      <c r="AE21" s="51"/>
      <c r="AF21" s="61">
        <f>AF22</f>
        <v>0</v>
      </c>
      <c r="AG21" s="51">
        <f>AG22</f>
        <v>7.449</v>
      </c>
      <c r="AH21" s="51"/>
      <c r="AI21" s="51"/>
      <c r="AJ21" s="51"/>
      <c r="AK21" s="51"/>
      <c r="AL21" s="51"/>
    </row>
    <row r="22" spans="1:38" ht="24">
      <c r="A22" s="38" t="s">
        <v>58</v>
      </c>
      <c r="B22" s="39" t="s">
        <v>61</v>
      </c>
      <c r="C22" s="40" t="s">
        <v>58</v>
      </c>
      <c r="D22" s="62">
        <f>D23+D24+D25+D26</f>
        <v>0</v>
      </c>
      <c r="E22" s="52">
        <f>E23+E24+E25+E26</f>
        <v>1.86225</v>
      </c>
      <c r="F22" s="52"/>
      <c r="G22" s="52"/>
      <c r="H22" s="52"/>
      <c r="I22" s="52"/>
      <c r="J22" s="52"/>
      <c r="K22" s="62">
        <f>K23+K24+K25+K26</f>
        <v>0</v>
      </c>
      <c r="L22" s="52">
        <f>L23+L24+L25+L26</f>
        <v>1.86225</v>
      </c>
      <c r="M22" s="52"/>
      <c r="N22" s="52"/>
      <c r="O22" s="52"/>
      <c r="P22" s="52"/>
      <c r="Q22" s="52"/>
      <c r="R22" s="62">
        <f>R23+R24+R25+R26</f>
        <v>0</v>
      </c>
      <c r="S22" s="52">
        <f>S23+S24+S25+S26</f>
        <v>1.86225</v>
      </c>
      <c r="T22" s="52"/>
      <c r="U22" s="52"/>
      <c r="V22" s="52"/>
      <c r="W22" s="52"/>
      <c r="X22" s="52"/>
      <c r="Y22" s="62">
        <f>Y23+Y24+Y25+Y26</f>
        <v>0</v>
      </c>
      <c r="Z22" s="52">
        <f>Z23+Z24+Z25+Z26</f>
        <v>1.86225</v>
      </c>
      <c r="AA22" s="52"/>
      <c r="AB22" s="52"/>
      <c r="AC22" s="52"/>
      <c r="AD22" s="52"/>
      <c r="AE22" s="52"/>
      <c r="AF22" s="62">
        <f>AF23+AF24+AF25+AF26</f>
        <v>0</v>
      </c>
      <c r="AG22" s="52">
        <f>AG23+AG24+AG25+AG26</f>
        <v>7.449</v>
      </c>
      <c r="AH22" s="52"/>
      <c r="AI22" s="52"/>
      <c r="AJ22" s="52"/>
      <c r="AK22" s="52"/>
      <c r="AL22" s="52"/>
    </row>
    <row r="23" spans="1:38" ht="24">
      <c r="A23" s="41" t="s">
        <v>58</v>
      </c>
      <c r="B23" s="42" t="s">
        <v>62</v>
      </c>
      <c r="C23" s="43" t="s">
        <v>58</v>
      </c>
      <c r="D23" s="55">
        <v>0</v>
      </c>
      <c r="E23" s="55">
        <f>$AG23/4</f>
        <v>0</v>
      </c>
      <c r="F23" s="54"/>
      <c r="G23" s="53"/>
      <c r="H23" s="53"/>
      <c r="I23" s="53"/>
      <c r="J23" s="53"/>
      <c r="K23" s="55">
        <v>0</v>
      </c>
      <c r="L23" s="55">
        <f>$E23</f>
        <v>0</v>
      </c>
      <c r="M23" s="54"/>
      <c r="N23" s="53"/>
      <c r="O23" s="53"/>
      <c r="P23" s="53"/>
      <c r="Q23" s="53"/>
      <c r="R23" s="55">
        <v>0</v>
      </c>
      <c r="S23" s="55">
        <f>$E23</f>
        <v>0</v>
      </c>
      <c r="T23" s="54"/>
      <c r="U23" s="53"/>
      <c r="V23" s="53"/>
      <c r="W23" s="53"/>
      <c r="X23" s="53"/>
      <c r="Y23" s="55">
        <v>0</v>
      </c>
      <c r="Z23" s="55">
        <f>$E23</f>
        <v>0</v>
      </c>
      <c r="AA23" s="54"/>
      <c r="AB23" s="53"/>
      <c r="AC23" s="53"/>
      <c r="AD23" s="53"/>
      <c r="AE23" s="53"/>
      <c r="AF23" s="55">
        <v>0</v>
      </c>
      <c r="AG23" s="55">
        <v>0</v>
      </c>
      <c r="AH23" s="53"/>
      <c r="AI23" s="53"/>
      <c r="AJ23" s="53"/>
      <c r="AK23" s="53"/>
      <c r="AL23" s="53"/>
    </row>
    <row r="24" spans="1:38" ht="24">
      <c r="A24" s="41" t="s">
        <v>58</v>
      </c>
      <c r="B24" s="42" t="s">
        <v>63</v>
      </c>
      <c r="C24" s="43" t="s">
        <v>58</v>
      </c>
      <c r="D24" s="55">
        <v>0</v>
      </c>
      <c r="E24" s="55">
        <f>$AG24/4</f>
        <v>0</v>
      </c>
      <c r="F24" s="55"/>
      <c r="G24" s="55"/>
      <c r="H24" s="55"/>
      <c r="I24" s="55"/>
      <c r="J24" s="55"/>
      <c r="K24" s="55">
        <v>0</v>
      </c>
      <c r="L24" s="55">
        <f>$E24</f>
        <v>0</v>
      </c>
      <c r="M24" s="55"/>
      <c r="N24" s="55"/>
      <c r="O24" s="55"/>
      <c r="P24" s="55"/>
      <c r="Q24" s="55"/>
      <c r="R24" s="55">
        <v>0</v>
      </c>
      <c r="S24" s="55">
        <f>$E24</f>
        <v>0</v>
      </c>
      <c r="T24" s="55"/>
      <c r="U24" s="55"/>
      <c r="V24" s="55"/>
      <c r="W24" s="55"/>
      <c r="X24" s="55"/>
      <c r="Y24" s="55">
        <v>0</v>
      </c>
      <c r="Z24" s="55">
        <f>$E24</f>
        <v>0</v>
      </c>
      <c r="AA24" s="54"/>
      <c r="AB24" s="55"/>
      <c r="AC24" s="55"/>
      <c r="AD24" s="55"/>
      <c r="AE24" s="55"/>
      <c r="AF24" s="55">
        <v>0</v>
      </c>
      <c r="AG24" s="55">
        <v>0</v>
      </c>
      <c r="AH24" s="55"/>
      <c r="AI24" s="55"/>
      <c r="AJ24" s="55"/>
      <c r="AK24" s="55"/>
      <c r="AL24" s="55"/>
    </row>
    <row r="25" spans="1:38" ht="24">
      <c r="A25" s="41" t="s">
        <v>58</v>
      </c>
      <c r="B25" s="42" t="s">
        <v>64</v>
      </c>
      <c r="C25" s="43" t="s">
        <v>58</v>
      </c>
      <c r="D25" s="55">
        <v>0</v>
      </c>
      <c r="E25" s="91">
        <f>$AG25/4</f>
        <v>0</v>
      </c>
      <c r="F25" s="55"/>
      <c r="G25" s="55"/>
      <c r="H25" s="55"/>
      <c r="I25" s="55"/>
      <c r="J25" s="55"/>
      <c r="K25" s="55">
        <v>0</v>
      </c>
      <c r="L25" s="91">
        <f>$E25</f>
        <v>0</v>
      </c>
      <c r="M25" s="55"/>
      <c r="N25" s="55"/>
      <c r="O25" s="55"/>
      <c r="P25" s="55"/>
      <c r="Q25" s="55"/>
      <c r="R25" s="55">
        <v>0</v>
      </c>
      <c r="S25" s="91">
        <f>$E25</f>
        <v>0</v>
      </c>
      <c r="T25" s="55"/>
      <c r="U25" s="55"/>
      <c r="V25" s="55"/>
      <c r="W25" s="55"/>
      <c r="X25" s="55"/>
      <c r="Y25" s="55">
        <v>0</v>
      </c>
      <c r="Z25" s="91">
        <f>$E25</f>
        <v>0</v>
      </c>
      <c r="AA25" s="54"/>
      <c r="AB25" s="55"/>
      <c r="AC25" s="55"/>
      <c r="AD25" s="55"/>
      <c r="AE25" s="55"/>
      <c r="AF25" s="55">
        <v>0</v>
      </c>
      <c r="AG25" s="55">
        <v>0</v>
      </c>
      <c r="AH25" s="55"/>
      <c r="AI25" s="55"/>
      <c r="AJ25" s="55"/>
      <c r="AK25" s="55"/>
      <c r="AL25" s="55"/>
    </row>
    <row r="26" spans="1:38" ht="24">
      <c r="A26" s="41" t="s">
        <v>58</v>
      </c>
      <c r="B26" s="42" t="s">
        <v>65</v>
      </c>
      <c r="C26" s="43" t="s">
        <v>58</v>
      </c>
      <c r="D26" s="55">
        <v>0</v>
      </c>
      <c r="E26" s="91">
        <f>$AG26/4</f>
        <v>1.86225</v>
      </c>
      <c r="F26" s="91"/>
      <c r="G26" s="91"/>
      <c r="H26" s="91"/>
      <c r="I26" s="91"/>
      <c r="J26" s="91"/>
      <c r="K26" s="91">
        <v>0</v>
      </c>
      <c r="L26" s="91">
        <f>$E26</f>
        <v>1.86225</v>
      </c>
      <c r="M26" s="91"/>
      <c r="N26" s="91"/>
      <c r="O26" s="91"/>
      <c r="P26" s="91"/>
      <c r="Q26" s="91"/>
      <c r="R26" s="91">
        <v>0</v>
      </c>
      <c r="S26" s="91">
        <f>$E26</f>
        <v>1.86225</v>
      </c>
      <c r="T26" s="91"/>
      <c r="U26" s="91"/>
      <c r="V26" s="91"/>
      <c r="W26" s="91"/>
      <c r="X26" s="91"/>
      <c r="Y26" s="91">
        <v>0</v>
      </c>
      <c r="Z26" s="91">
        <f>$E26</f>
        <v>1.86225</v>
      </c>
      <c r="AA26" s="92"/>
      <c r="AB26" s="55"/>
      <c r="AC26" s="55"/>
      <c r="AD26" s="55"/>
      <c r="AE26" s="55"/>
      <c r="AF26" s="55">
        <v>0</v>
      </c>
      <c r="AG26" s="53">
        <v>7.449</v>
      </c>
      <c r="AH26" s="55"/>
      <c r="AI26" s="55"/>
      <c r="AJ26" s="55"/>
      <c r="AK26" s="55"/>
      <c r="AL26" s="55"/>
    </row>
    <row r="27" spans="1:38" ht="15.75">
      <c r="A27" s="44" t="s">
        <v>58</v>
      </c>
      <c r="B27" s="45" t="s">
        <v>66</v>
      </c>
      <c r="C27" s="46" t="s">
        <v>58</v>
      </c>
      <c r="D27" s="63">
        <f>D28+D30</f>
        <v>0</v>
      </c>
      <c r="E27" s="56">
        <f>E28+E30</f>
        <v>1.1475</v>
      </c>
      <c r="F27" s="56"/>
      <c r="G27" s="56"/>
      <c r="H27" s="56"/>
      <c r="I27" s="56"/>
      <c r="J27" s="56"/>
      <c r="K27" s="63">
        <f>K28+K30</f>
        <v>0</v>
      </c>
      <c r="L27" s="56">
        <f>L28+L30</f>
        <v>1.1475</v>
      </c>
      <c r="M27" s="56"/>
      <c r="N27" s="56"/>
      <c r="O27" s="56"/>
      <c r="P27" s="56"/>
      <c r="Q27" s="56"/>
      <c r="R27" s="63">
        <f>R28+R30</f>
        <v>0</v>
      </c>
      <c r="S27" s="56">
        <f>S28+S30</f>
        <v>1.1475</v>
      </c>
      <c r="T27" s="56"/>
      <c r="U27" s="56"/>
      <c r="V27" s="56"/>
      <c r="W27" s="56"/>
      <c r="X27" s="56"/>
      <c r="Y27" s="63">
        <f>Y28+Y30</f>
        <v>0</v>
      </c>
      <c r="Z27" s="56">
        <f>Z28+Z30</f>
        <v>1.1475</v>
      </c>
      <c r="AA27" s="56"/>
      <c r="AB27" s="56"/>
      <c r="AC27" s="56"/>
      <c r="AD27" s="56"/>
      <c r="AE27" s="56"/>
      <c r="AF27" s="63">
        <f>AF28+AF30</f>
        <v>0</v>
      </c>
      <c r="AG27" s="56">
        <f>AG28+AG30</f>
        <v>4.59</v>
      </c>
      <c r="AH27" s="56"/>
      <c r="AI27" s="56"/>
      <c r="AJ27" s="56"/>
      <c r="AK27" s="56"/>
      <c r="AL27" s="56"/>
    </row>
    <row r="28" spans="1:38" ht="24">
      <c r="A28" s="38" t="s">
        <v>58</v>
      </c>
      <c r="B28" s="39" t="s">
        <v>61</v>
      </c>
      <c r="C28" s="40" t="s">
        <v>58</v>
      </c>
      <c r="D28" s="62">
        <f>D29</f>
        <v>0</v>
      </c>
      <c r="E28" s="52">
        <f>E29</f>
        <v>0.999</v>
      </c>
      <c r="F28" s="52"/>
      <c r="G28" s="52"/>
      <c r="H28" s="52"/>
      <c r="I28" s="52"/>
      <c r="J28" s="52"/>
      <c r="K28" s="62">
        <f>K29</f>
        <v>0</v>
      </c>
      <c r="L28" s="52">
        <f>L29</f>
        <v>0.999</v>
      </c>
      <c r="M28" s="52"/>
      <c r="N28" s="52"/>
      <c r="O28" s="52"/>
      <c r="P28" s="52"/>
      <c r="Q28" s="52"/>
      <c r="R28" s="62">
        <f>R29</f>
        <v>0</v>
      </c>
      <c r="S28" s="52">
        <f>S29</f>
        <v>0.999</v>
      </c>
      <c r="T28" s="52"/>
      <c r="U28" s="52"/>
      <c r="V28" s="52"/>
      <c r="W28" s="52"/>
      <c r="X28" s="52"/>
      <c r="Y28" s="62">
        <f>Y29</f>
        <v>0</v>
      </c>
      <c r="Z28" s="52">
        <f>Z29</f>
        <v>0.999</v>
      </c>
      <c r="AA28" s="52"/>
      <c r="AB28" s="52"/>
      <c r="AC28" s="52"/>
      <c r="AD28" s="52"/>
      <c r="AE28" s="52"/>
      <c r="AF28" s="62">
        <f>AF29</f>
        <v>0</v>
      </c>
      <c r="AG28" s="52">
        <f>AG29</f>
        <v>3.996</v>
      </c>
      <c r="AH28" s="52"/>
      <c r="AI28" s="52"/>
      <c r="AJ28" s="52"/>
      <c r="AK28" s="52"/>
      <c r="AL28" s="52"/>
    </row>
    <row r="29" spans="1:38" ht="24">
      <c r="A29" s="41" t="s">
        <v>58</v>
      </c>
      <c r="B29" s="42" t="s">
        <v>67</v>
      </c>
      <c r="C29" s="43" t="s">
        <v>58</v>
      </c>
      <c r="D29" s="55">
        <v>0</v>
      </c>
      <c r="E29" s="53">
        <f>$AG29/4</f>
        <v>0.999</v>
      </c>
      <c r="F29" s="53"/>
      <c r="G29" s="53"/>
      <c r="H29" s="54"/>
      <c r="I29" s="53"/>
      <c r="J29" s="57"/>
      <c r="K29" s="55">
        <v>0</v>
      </c>
      <c r="L29" s="53">
        <f>$E29</f>
        <v>0.999</v>
      </c>
      <c r="M29" s="53"/>
      <c r="N29" s="53"/>
      <c r="O29" s="54"/>
      <c r="P29" s="53"/>
      <c r="Q29" s="57"/>
      <c r="R29" s="55">
        <v>0</v>
      </c>
      <c r="S29" s="53">
        <f>$E29</f>
        <v>0.999</v>
      </c>
      <c r="T29" s="53"/>
      <c r="U29" s="53"/>
      <c r="V29" s="54"/>
      <c r="W29" s="53"/>
      <c r="X29" s="57"/>
      <c r="Y29" s="55">
        <v>0</v>
      </c>
      <c r="Z29" s="53">
        <f>$E29</f>
        <v>0.999</v>
      </c>
      <c r="AA29" s="53"/>
      <c r="AB29" s="53"/>
      <c r="AC29" s="54"/>
      <c r="AD29" s="53"/>
      <c r="AE29" s="57">
        <v>75</v>
      </c>
      <c r="AF29" s="55">
        <v>0</v>
      </c>
      <c r="AG29" s="53">
        <v>3.996</v>
      </c>
      <c r="AH29" s="53"/>
      <c r="AI29" s="53"/>
      <c r="AJ29" s="53"/>
      <c r="AK29" s="53"/>
      <c r="AL29" s="57">
        <v>75</v>
      </c>
    </row>
    <row r="30" spans="1:38" ht="15.75">
      <c r="A30" s="38" t="s">
        <v>58</v>
      </c>
      <c r="B30" s="39" t="s">
        <v>68</v>
      </c>
      <c r="C30" s="40" t="s">
        <v>58</v>
      </c>
      <c r="D30" s="62">
        <f>D31+D32</f>
        <v>0</v>
      </c>
      <c r="E30" s="52">
        <f>E31+E32</f>
        <v>0.14850000000000002</v>
      </c>
      <c r="F30" s="52"/>
      <c r="G30" s="52"/>
      <c r="H30" s="52"/>
      <c r="I30" s="52"/>
      <c r="J30" s="52"/>
      <c r="K30" s="62">
        <f>K31+K32</f>
        <v>0</v>
      </c>
      <c r="L30" s="52">
        <f>L31+L32</f>
        <v>0.14850000000000002</v>
      </c>
      <c r="M30" s="52"/>
      <c r="N30" s="52"/>
      <c r="O30" s="52"/>
      <c r="P30" s="52"/>
      <c r="Q30" s="52"/>
      <c r="R30" s="62">
        <f>R31+R32</f>
        <v>0</v>
      </c>
      <c r="S30" s="52">
        <f>S31+S32</f>
        <v>0.14850000000000002</v>
      </c>
      <c r="T30" s="52"/>
      <c r="U30" s="52"/>
      <c r="V30" s="52"/>
      <c r="W30" s="52"/>
      <c r="X30" s="52"/>
      <c r="Y30" s="62">
        <f>Y31+Y32</f>
        <v>0</v>
      </c>
      <c r="Z30" s="52">
        <f>Z31+Z32</f>
        <v>0.14850000000000002</v>
      </c>
      <c r="AA30" s="52"/>
      <c r="AB30" s="52"/>
      <c r="AC30" s="52"/>
      <c r="AD30" s="52"/>
      <c r="AE30" s="52"/>
      <c r="AF30" s="62">
        <f>AF31+AF32</f>
        <v>0</v>
      </c>
      <c r="AG30" s="52">
        <f>AG31+AG32</f>
        <v>0.5940000000000001</v>
      </c>
      <c r="AH30" s="52"/>
      <c r="AI30" s="52"/>
      <c r="AJ30" s="52"/>
      <c r="AK30" s="52"/>
      <c r="AL30" s="52"/>
    </row>
    <row r="31" spans="1:38" ht="36">
      <c r="A31" s="41" t="s">
        <v>58</v>
      </c>
      <c r="B31" s="42" t="s">
        <v>69</v>
      </c>
      <c r="C31" s="43" t="s">
        <v>58</v>
      </c>
      <c r="D31" s="55">
        <v>0</v>
      </c>
      <c r="E31" s="53">
        <f>$AG31/4</f>
        <v>0.099</v>
      </c>
      <c r="F31" s="53"/>
      <c r="G31" s="53"/>
      <c r="H31" s="54"/>
      <c r="I31" s="53"/>
      <c r="J31" s="57"/>
      <c r="K31" s="55">
        <v>0</v>
      </c>
      <c r="L31" s="53">
        <f>$E31</f>
        <v>0.099</v>
      </c>
      <c r="M31" s="53"/>
      <c r="N31" s="53"/>
      <c r="O31" s="54"/>
      <c r="P31" s="53"/>
      <c r="Q31" s="57"/>
      <c r="R31" s="55">
        <v>0</v>
      </c>
      <c r="S31" s="53">
        <f>$E31</f>
        <v>0.099</v>
      </c>
      <c r="T31" s="53"/>
      <c r="U31" s="53"/>
      <c r="V31" s="54"/>
      <c r="W31" s="53"/>
      <c r="X31" s="57"/>
      <c r="Y31" s="55">
        <v>0</v>
      </c>
      <c r="Z31" s="53">
        <f>$E31</f>
        <v>0.099</v>
      </c>
      <c r="AA31" s="53"/>
      <c r="AB31" s="53"/>
      <c r="AC31" s="54"/>
      <c r="AD31" s="53"/>
      <c r="AE31" s="57"/>
      <c r="AF31" s="55">
        <v>0</v>
      </c>
      <c r="AG31" s="53">
        <v>0.396</v>
      </c>
      <c r="AH31" s="53"/>
      <c r="AI31" s="53"/>
      <c r="AJ31" s="53"/>
      <c r="AK31" s="53"/>
      <c r="AL31" s="53"/>
    </row>
    <row r="32" spans="1:38" ht="36.75" thickBot="1">
      <c r="A32" s="47" t="s">
        <v>58</v>
      </c>
      <c r="B32" s="48" t="s">
        <v>70</v>
      </c>
      <c r="C32" s="49" t="s">
        <v>58</v>
      </c>
      <c r="D32" s="64">
        <v>0</v>
      </c>
      <c r="E32" s="58">
        <f>$AG32/4</f>
        <v>0.0495</v>
      </c>
      <c r="F32" s="58"/>
      <c r="G32" s="58"/>
      <c r="H32" s="59"/>
      <c r="I32" s="58"/>
      <c r="J32" s="58"/>
      <c r="K32" s="64">
        <v>0</v>
      </c>
      <c r="L32" s="58">
        <f>$E32</f>
        <v>0.0495</v>
      </c>
      <c r="M32" s="58"/>
      <c r="N32" s="58"/>
      <c r="O32" s="59"/>
      <c r="P32" s="58"/>
      <c r="Q32" s="58"/>
      <c r="R32" s="64">
        <v>0</v>
      </c>
      <c r="S32" s="58">
        <f>$E32</f>
        <v>0.0495</v>
      </c>
      <c r="T32" s="58"/>
      <c r="U32" s="58"/>
      <c r="V32" s="59"/>
      <c r="W32" s="58"/>
      <c r="X32" s="58"/>
      <c r="Y32" s="64">
        <v>0</v>
      </c>
      <c r="Z32" s="58">
        <f>$E32</f>
        <v>0.0495</v>
      </c>
      <c r="AA32" s="58"/>
      <c r="AB32" s="58"/>
      <c r="AC32" s="59"/>
      <c r="AD32" s="58"/>
      <c r="AE32" s="58"/>
      <c r="AF32" s="64">
        <v>0</v>
      </c>
      <c r="AG32" s="58">
        <v>0.198</v>
      </c>
      <c r="AH32" s="58"/>
      <c r="AI32" s="58"/>
      <c r="AJ32" s="58"/>
      <c r="AK32" s="58"/>
      <c r="AL32" s="58"/>
    </row>
    <row r="34" ht="15.75">
      <c r="AJ34" s="1" t="s">
        <v>56</v>
      </c>
    </row>
  </sheetData>
  <sheetProtection/>
  <mergeCells count="22">
    <mergeCell ref="AF16:AL16"/>
    <mergeCell ref="E17:J17"/>
    <mergeCell ref="L17:Q17"/>
    <mergeCell ref="S17:X17"/>
    <mergeCell ref="Z17:AE17"/>
    <mergeCell ref="AG17:AL17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4:AL4"/>
    <mergeCell ref="A5:AL5"/>
    <mergeCell ref="A7:AL7"/>
    <mergeCell ref="A8:AL8"/>
    <mergeCell ref="A10:AL10"/>
    <mergeCell ref="A12:AL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Елена Эдуардовна Дубинина</cp:lastModifiedBy>
  <cp:lastPrinted>2016-07-08T10:35:29Z</cp:lastPrinted>
  <dcterms:created xsi:type="dcterms:W3CDTF">2004-09-19T06:34:55Z</dcterms:created>
  <dcterms:modified xsi:type="dcterms:W3CDTF">2017-03-09T00:38:00Z</dcterms:modified>
  <cp:category/>
  <cp:version/>
  <cp:contentType/>
  <cp:contentStatus/>
</cp:coreProperties>
</file>